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30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8" i="1" l="1"/>
  <c r="H8" i="1" s="1"/>
  <c r="D4" i="1"/>
  <c r="D5" i="1"/>
  <c r="D6" i="1"/>
  <c r="D7" i="1"/>
  <c r="D9" i="1"/>
  <c r="D10" i="1"/>
  <c r="D11" i="1"/>
  <c r="D12" i="1"/>
  <c r="D14" i="1"/>
  <c r="D3" i="1"/>
  <c r="H4" i="1" l="1"/>
  <c r="H5" i="1"/>
  <c r="H6" i="1"/>
  <c r="H7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<sst xmlns="http://schemas.openxmlformats.org/spreadsheetml/2006/main" count="35" uniqueCount="24">
  <si>
    <t>nominativo</t>
  </si>
  <si>
    <t>qualifica</t>
  </si>
  <si>
    <t>altro</t>
  </si>
  <si>
    <t>totale</t>
  </si>
  <si>
    <t>MONICA CAUSA</t>
  </si>
  <si>
    <t>DIRIGENTE II FASCIA</t>
  </si>
  <si>
    <t>PATRIZIA CEPOLLINA</t>
  </si>
  <si>
    <t xml:space="preserve">ROBERTA CICERONE </t>
  </si>
  <si>
    <t>CLAUDIA DE NADAI</t>
  </si>
  <si>
    <t>MASSIMO DI SPIGNO</t>
  </si>
  <si>
    <t>GERARDINA MAGLIONE</t>
  </si>
  <si>
    <t>MAURO MASPERO</t>
  </si>
  <si>
    <t>PAOLA MORINI</t>
  </si>
  <si>
    <t>MARIA LORETA PIRAS</t>
  </si>
  <si>
    <t>MARIO PICASSO</t>
  </si>
  <si>
    <t>spese viaggio e missione</t>
  </si>
  <si>
    <t xml:space="preserve">risultato competenza 
anno 2018 </t>
  </si>
  <si>
    <t xml:space="preserve">PAOLO GIANNONE *  </t>
  </si>
  <si>
    <t xml:space="preserve">* in aspettativa per incarico dirigenziale presso altra pubblica amministrazione dal 19/08/2019 </t>
  </si>
  <si>
    <t xml:space="preserve">SANDRO GAMBELLI **  </t>
  </si>
  <si>
    <t>ANNO 2019</t>
  </si>
  <si>
    <t>stipendio annuo lordo</t>
  </si>
  <si>
    <t>posizione annua lorda</t>
  </si>
  <si>
    <t>** in posizione di comando presso l'università dal 15/02/2019 - in servizio dal 12/12/2019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</si>
</sst>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8" fontId="0" fillId="0" borderId="1" xfId="0" applyNumberFormat="1" applyBorder="1"/>
    <xf numFmtId="4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ill="1" applyBorder="1"/>
    <xf numFmtId="8" fontId="0" fillId="2" borderId="1" xfId="0" applyNumberFormat="1" applyFill="1" applyBorder="1"/>
    <xf numFmtId="0" fontId="0" fillId="2" borderId="0" xfId="0" applyFill="1"/>
    <xf numFmtId="44" fontId="0" fillId="2" borderId="1" xfId="0" applyNumberFormat="1" applyFill="1" applyBorder="1"/>
    <xf numFmtId="8" fontId="0" fillId="2" borderId="6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21" sqref="E21"/>
    </sheetView>
  </sheetViews>
  <sheetFormatPr defaultRowHeight="15" x14ac:dyDescent="0.25"/>
  <cols>
    <col min="1" max="1" width="21.85546875" bestFit="1" customWidth="1"/>
    <col min="2" max="2" width="18.85546875" bestFit="1" customWidth="1"/>
    <col min="3" max="3" width="10.5703125" bestFit="1" customWidth="1"/>
    <col min="5" max="5" width="13.28515625" customWidth="1"/>
    <col min="6" max="7" width="14.28515625" customWidth="1"/>
    <col min="8" max="8" width="12.42578125" customWidth="1"/>
  </cols>
  <sheetData>
    <row r="1" spans="1:8" ht="15.75" thickBot="1" x14ac:dyDescent="0.3">
      <c r="A1" s="7" t="s">
        <v>20</v>
      </c>
      <c r="B1" s="8"/>
      <c r="C1" s="8"/>
      <c r="D1" s="8"/>
      <c r="E1" s="8"/>
      <c r="F1" s="8"/>
      <c r="G1" s="8"/>
      <c r="H1" s="8"/>
    </row>
    <row r="2" spans="1:8" ht="45" x14ac:dyDescent="0.25">
      <c r="A2" s="2" t="s">
        <v>0</v>
      </c>
      <c r="B2" s="3" t="s">
        <v>1</v>
      </c>
      <c r="C2" s="4" t="s">
        <v>21</v>
      </c>
      <c r="D2" s="3" t="s">
        <v>2</v>
      </c>
      <c r="E2" s="4" t="s">
        <v>22</v>
      </c>
      <c r="F2" s="4" t="s">
        <v>16</v>
      </c>
      <c r="G2" s="4" t="s">
        <v>15</v>
      </c>
      <c r="H2" s="3" t="s">
        <v>3</v>
      </c>
    </row>
    <row r="3" spans="1:8" ht="15" customHeight="1" x14ac:dyDescent="0.25">
      <c r="A3" s="1" t="s">
        <v>4</v>
      </c>
      <c r="B3" s="1" t="s">
        <v>5</v>
      </c>
      <c r="C3" s="5">
        <v>45260.73</v>
      </c>
      <c r="D3" s="5">
        <f>+(14.62*3)+(24.37*6)</f>
        <v>190.07999999999998</v>
      </c>
      <c r="E3" s="5">
        <v>18156</v>
      </c>
      <c r="F3" s="6">
        <v>17702.963085764928</v>
      </c>
      <c r="G3" s="5">
        <v>0</v>
      </c>
      <c r="H3" s="5">
        <f>C3+D3+E3+F3+G3</f>
        <v>81309.773085764929</v>
      </c>
    </row>
    <row r="4" spans="1:8" x14ac:dyDescent="0.25">
      <c r="A4" s="1" t="s">
        <v>6</v>
      </c>
      <c r="B4" s="1" t="s">
        <v>5</v>
      </c>
      <c r="C4" s="5">
        <v>45260.73</v>
      </c>
      <c r="D4" s="5">
        <f t="shared" ref="D4:D14" si="0">+(14.62*3)+(24.37*6)</f>
        <v>190.07999999999998</v>
      </c>
      <c r="E4" s="5">
        <v>18156</v>
      </c>
      <c r="F4" s="6">
        <v>17702.963085764928</v>
      </c>
      <c r="G4" s="5">
        <v>3476.62</v>
      </c>
      <c r="H4" s="5">
        <f t="shared" ref="H4:H14" si="1">C4+D4+E4+F4+G4</f>
        <v>84786.393085764925</v>
      </c>
    </row>
    <row r="5" spans="1:8" x14ac:dyDescent="0.25">
      <c r="A5" s="1" t="s">
        <v>7</v>
      </c>
      <c r="B5" s="1" t="s">
        <v>5</v>
      </c>
      <c r="C5" s="5">
        <v>45260.73</v>
      </c>
      <c r="D5" s="5">
        <f t="shared" si="0"/>
        <v>190.07999999999998</v>
      </c>
      <c r="E5" s="5">
        <v>18156</v>
      </c>
      <c r="F5" s="6">
        <v>17374.698279658802</v>
      </c>
      <c r="G5" s="5">
        <v>0</v>
      </c>
      <c r="H5" s="5">
        <f t="shared" si="1"/>
        <v>80981.50827965881</v>
      </c>
    </row>
    <row r="6" spans="1:8" x14ac:dyDescent="0.25">
      <c r="A6" s="1" t="s">
        <v>8</v>
      </c>
      <c r="B6" s="1" t="s">
        <v>5</v>
      </c>
      <c r="C6" s="5">
        <v>45260.73</v>
      </c>
      <c r="D6" s="5">
        <f t="shared" si="0"/>
        <v>190.07999999999998</v>
      </c>
      <c r="E6" s="5">
        <v>18156</v>
      </c>
      <c r="F6" s="6">
        <v>17395.619930699882</v>
      </c>
      <c r="G6" s="5">
        <v>414.79999999999995</v>
      </c>
      <c r="H6" s="5">
        <f t="shared" si="1"/>
        <v>81417.22993069989</v>
      </c>
    </row>
    <row r="7" spans="1:8" x14ac:dyDescent="0.25">
      <c r="A7" s="1" t="s">
        <v>9</v>
      </c>
      <c r="B7" s="1" t="s">
        <v>5</v>
      </c>
      <c r="C7" s="5">
        <v>45260.73</v>
      </c>
      <c r="D7" s="5">
        <f t="shared" si="0"/>
        <v>190.07999999999998</v>
      </c>
      <c r="E7" s="5">
        <v>18156</v>
      </c>
      <c r="F7" s="6">
        <v>17271.971782355355</v>
      </c>
      <c r="G7" s="5">
        <v>71.2</v>
      </c>
      <c r="H7" s="5">
        <f t="shared" si="1"/>
        <v>80949.98178235536</v>
      </c>
    </row>
    <row r="8" spans="1:8" s="11" customFormat="1" x14ac:dyDescent="0.25">
      <c r="A8" s="9" t="s">
        <v>19</v>
      </c>
      <c r="B8" s="9" t="s">
        <v>5</v>
      </c>
      <c r="C8" s="10">
        <v>45260.73</v>
      </c>
      <c r="D8" s="10">
        <f t="shared" si="0"/>
        <v>190.07999999999998</v>
      </c>
      <c r="E8" s="10">
        <v>18156</v>
      </c>
      <c r="F8" s="10">
        <v>0</v>
      </c>
      <c r="G8" s="10">
        <v>0</v>
      </c>
      <c r="H8" s="10">
        <f t="shared" ref="H8" si="2">C8+D8+E8+F8+G8</f>
        <v>63606.810000000005</v>
      </c>
    </row>
    <row r="9" spans="1:8" s="11" customFormat="1" x14ac:dyDescent="0.25">
      <c r="A9" s="9" t="s">
        <v>17</v>
      </c>
      <c r="B9" s="9" t="s">
        <v>5</v>
      </c>
      <c r="C9" s="10">
        <v>45260.73</v>
      </c>
      <c r="D9" s="10">
        <f t="shared" si="0"/>
        <v>190.07999999999998</v>
      </c>
      <c r="E9" s="10">
        <v>18156</v>
      </c>
      <c r="F9" s="12">
        <v>17497.719175369355</v>
      </c>
      <c r="G9" s="13">
        <v>669.36</v>
      </c>
      <c r="H9" s="10">
        <f t="shared" si="1"/>
        <v>81773.889175369361</v>
      </c>
    </row>
    <row r="10" spans="1:8" x14ac:dyDescent="0.25">
      <c r="A10" s="1" t="s">
        <v>10</v>
      </c>
      <c r="B10" s="1" t="s">
        <v>5</v>
      </c>
      <c r="C10" s="5">
        <v>45260.73</v>
      </c>
      <c r="D10" s="5">
        <f t="shared" si="0"/>
        <v>190.07999999999998</v>
      </c>
      <c r="E10" s="5">
        <v>18156</v>
      </c>
      <c r="F10" s="6">
        <v>17241.425642639042</v>
      </c>
      <c r="G10" s="5">
        <v>3813.5599999999995</v>
      </c>
      <c r="H10" s="5">
        <f t="shared" si="1"/>
        <v>84661.795642639045</v>
      </c>
    </row>
    <row r="11" spans="1:8" x14ac:dyDescent="0.25">
      <c r="A11" s="1" t="s">
        <v>11</v>
      </c>
      <c r="B11" s="1" t="s">
        <v>5</v>
      </c>
      <c r="C11" s="5">
        <v>45260.73</v>
      </c>
      <c r="D11" s="5">
        <f t="shared" si="0"/>
        <v>190.07999999999998</v>
      </c>
      <c r="E11" s="5">
        <v>18156</v>
      </c>
      <c r="F11" s="6">
        <v>16349.733232948889</v>
      </c>
      <c r="G11" s="5">
        <v>468.3</v>
      </c>
      <c r="H11" s="5">
        <f t="shared" si="1"/>
        <v>80424.843232948901</v>
      </c>
    </row>
    <row r="12" spans="1:8" x14ac:dyDescent="0.25">
      <c r="A12" s="1" t="s">
        <v>12</v>
      </c>
      <c r="B12" s="1" t="s">
        <v>5</v>
      </c>
      <c r="C12" s="5">
        <v>45260.73</v>
      </c>
      <c r="D12" s="5">
        <f t="shared" si="0"/>
        <v>190.07999999999998</v>
      </c>
      <c r="E12" s="5">
        <v>18156</v>
      </c>
      <c r="F12" s="6">
        <v>18010.306240829974</v>
      </c>
      <c r="G12" s="5">
        <v>1131.74</v>
      </c>
      <c r="H12" s="5">
        <f t="shared" si="1"/>
        <v>82748.856240829991</v>
      </c>
    </row>
    <row r="13" spans="1:8" x14ac:dyDescent="0.25">
      <c r="A13" s="1" t="s">
        <v>14</v>
      </c>
      <c r="B13" s="1" t="s">
        <v>5</v>
      </c>
      <c r="C13" s="5">
        <v>45260.73</v>
      </c>
      <c r="D13" s="5">
        <f>+(14.62*3)+(24.37*6)+(11.71*13)</f>
        <v>342.31</v>
      </c>
      <c r="E13" s="5">
        <v>18156</v>
      </c>
      <c r="F13" s="6">
        <v>16462.293303138904</v>
      </c>
      <c r="G13" s="5">
        <v>218.46000000000015</v>
      </c>
      <c r="H13" s="5">
        <f t="shared" si="1"/>
        <v>80439.793303138911</v>
      </c>
    </row>
    <row r="14" spans="1:8" x14ac:dyDescent="0.25">
      <c r="A14" s="1" t="s">
        <v>13</v>
      </c>
      <c r="B14" s="1" t="s">
        <v>5</v>
      </c>
      <c r="C14" s="5">
        <v>45260.73</v>
      </c>
      <c r="D14" s="5">
        <f t="shared" si="0"/>
        <v>190.07999999999998</v>
      </c>
      <c r="E14" s="5">
        <v>18156</v>
      </c>
      <c r="F14" s="6">
        <v>18010.306240829974</v>
      </c>
      <c r="G14" s="5">
        <v>0</v>
      </c>
      <c r="H14" s="5">
        <f t="shared" si="1"/>
        <v>81617.116240829986</v>
      </c>
    </row>
    <row r="17" spans="1:1" x14ac:dyDescent="0.25">
      <c r="A17" t="s">
        <v>18</v>
      </c>
    </row>
    <row r="18" spans="1:1" x14ac:dyDescent="0.25">
      <c r="A18" t="s">
        <v>23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2020-02-14T10:35:58Z</dcterms:modified>
</cp:coreProperties>
</file>