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ink/ink1.xml" ContentType="application/inkml+xml"/>
  <Override PartName="/xl/drawings/drawing5.xml" ContentType="application/vnd.openxmlformats-officedocument.drawing+xml"/>
  <Override PartName="/xl/ink/ink2.xml" ContentType="application/inkml+xml"/>
  <Override PartName="/xl/ink/ink3.xml" ContentType="application/inkml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ienti\_SETTORE RICERCA NAZIONALE\_ A PNRR 2021_BANDI MUR E ALTRI MINISTERI\_BANDI A CASCATA\SERICS_IMPRESE\"/>
    </mc:Choice>
  </mc:AlternateContent>
  <xr:revisionPtr revIDLastSave="0" documentId="13_ncr:1_{8EB1777F-6488-4539-AD4E-6165CF72FE43}" xr6:coauthVersionLast="47" xr6:coauthVersionMax="47" xr10:uidLastSave="{00000000-0000-0000-0000-000000000000}"/>
  <bookViews>
    <workbookView xWindow="-120" yWindow="-120" windowWidth="20730" windowHeight="11160" tabRatio="761" activeTab="5" xr2:uid="{CC78836C-D61C-3942-981D-40F36D37284D}"/>
  </bookViews>
  <sheets>
    <sheet name="PIANO COSTI" sheetId="7" r:id="rId1"/>
    <sheet name="DETTAGLIO VOCI DI SPESA" sheetId="6" r:id="rId2"/>
    <sheet name="PERSONALE " sheetId="5" r:id="rId3"/>
    <sheet name="ATTREZZATURE " sheetId="4" r:id="rId4"/>
    <sheet name="MATERIALI E LICENZE" sheetId="3" r:id="rId5"/>
    <sheet name="CONSULENZE 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D27" i="1"/>
  <c r="F24" i="1"/>
  <c r="F23" i="1"/>
  <c r="F22" i="1"/>
  <c r="F20" i="1"/>
  <c r="F19" i="1"/>
  <c r="F18" i="1"/>
  <c r="F16" i="1"/>
  <c r="F15" i="1"/>
  <c r="F14" i="1"/>
  <c r="F25" i="3"/>
  <c r="F21" i="3"/>
  <c r="E27" i="3"/>
  <c r="D27" i="3"/>
  <c r="F24" i="3"/>
  <c r="F23" i="3"/>
  <c r="F22" i="3"/>
  <c r="F20" i="3"/>
  <c r="F19" i="3"/>
  <c r="F18" i="3"/>
  <c r="F17" i="3"/>
  <c r="F16" i="3"/>
  <c r="F15" i="3"/>
  <c r="F14" i="3"/>
  <c r="J24" i="4"/>
  <c r="J20" i="4"/>
  <c r="F27" i="3" l="1"/>
  <c r="C19" i="6" l="1"/>
  <c r="C13" i="6"/>
  <c r="C16" i="6"/>
  <c r="B19" i="6"/>
  <c r="B16" i="6"/>
  <c r="B13" i="6"/>
  <c r="K25" i="6"/>
  <c r="K21" i="6"/>
  <c r="K18" i="6"/>
  <c r="K15" i="6"/>
  <c r="K22" i="7" l="1"/>
  <c r="K21" i="7"/>
  <c r="K20" i="7"/>
  <c r="I23" i="7" l="1"/>
  <c r="J23" i="7"/>
  <c r="E25" i="1"/>
  <c r="D25" i="1"/>
  <c r="F25" i="1" s="1"/>
  <c r="E21" i="1"/>
  <c r="D21" i="1"/>
  <c r="E17" i="1"/>
  <c r="D17" i="1"/>
  <c r="F17" i="1" s="1"/>
  <c r="E25" i="3"/>
  <c r="D25" i="3"/>
  <c r="E21" i="3"/>
  <c r="D21" i="3"/>
  <c r="E17" i="3"/>
  <c r="D17" i="3"/>
  <c r="F21" i="1" l="1"/>
  <c r="H20" i="6"/>
  <c r="H19" i="6"/>
  <c r="H17" i="6"/>
  <c r="H16" i="6"/>
  <c r="H14" i="6"/>
  <c r="H13" i="6"/>
  <c r="H23" i="5"/>
  <c r="G23" i="5"/>
  <c r="H22" i="5"/>
  <c r="G22" i="5"/>
  <c r="I22" i="5" s="1"/>
  <c r="H21" i="5"/>
  <c r="G21" i="5"/>
  <c r="I21" i="5" s="1"/>
  <c r="H19" i="5"/>
  <c r="G19" i="5"/>
  <c r="I19" i="5" s="1"/>
  <c r="H18" i="5"/>
  <c r="G18" i="5"/>
  <c r="I18" i="5" s="1"/>
  <c r="H17" i="5"/>
  <c r="G17" i="5"/>
  <c r="I17" i="5" s="1"/>
  <c r="I20" i="5" s="1"/>
  <c r="G13" i="5"/>
  <c r="H24" i="6" l="1"/>
  <c r="H23" i="6"/>
  <c r="I23" i="5"/>
  <c r="I24" i="5" s="1"/>
  <c r="H24" i="5"/>
  <c r="E20" i="6" s="1"/>
  <c r="I20" i="6" s="1"/>
  <c r="G20" i="5"/>
  <c r="H20" i="5"/>
  <c r="E17" i="6" s="1"/>
  <c r="I17" i="6" s="1"/>
  <c r="G24" i="5"/>
  <c r="G13" i="6"/>
  <c r="K23" i="7"/>
  <c r="H25" i="6" l="1"/>
  <c r="E19" i="6"/>
  <c r="I19" i="6" s="1"/>
  <c r="I21" i="6" s="1"/>
  <c r="E16" i="6"/>
  <c r="I16" i="6" s="1"/>
  <c r="I18" i="6" s="1"/>
  <c r="I22" i="4"/>
  <c r="I23" i="4"/>
  <c r="I21" i="4"/>
  <c r="I18" i="4"/>
  <c r="I19" i="4"/>
  <c r="I17" i="4"/>
  <c r="I14" i="4"/>
  <c r="I15" i="4"/>
  <c r="I13" i="4"/>
  <c r="H22" i="4"/>
  <c r="H23" i="4"/>
  <c r="H21" i="4"/>
  <c r="H18" i="4"/>
  <c r="H19" i="4"/>
  <c r="H17" i="4"/>
  <c r="H14" i="4"/>
  <c r="H15" i="4"/>
  <c r="H13" i="4"/>
  <c r="H15" i="5"/>
  <c r="G15" i="5"/>
  <c r="G14" i="5"/>
  <c r="H14" i="5"/>
  <c r="H13" i="5"/>
  <c r="I13" i="5" s="1"/>
  <c r="J15" i="4" l="1"/>
  <c r="J17" i="4"/>
  <c r="J18" i="4"/>
  <c r="J21" i="4"/>
  <c r="J19" i="4"/>
  <c r="J23" i="4"/>
  <c r="J13" i="4"/>
  <c r="J14" i="4"/>
  <c r="J22" i="4"/>
  <c r="I14" i="5"/>
  <c r="I16" i="5"/>
  <c r="I15" i="5"/>
  <c r="G16" i="5"/>
  <c r="G26" i="5" s="1"/>
  <c r="H16" i="5"/>
  <c r="E18" i="6"/>
  <c r="E21" i="6"/>
  <c r="H24" i="4"/>
  <c r="F19" i="6" s="1"/>
  <c r="H20" i="4"/>
  <c r="F16" i="6" s="1"/>
  <c r="H16" i="4"/>
  <c r="G20" i="6"/>
  <c r="G19" i="6"/>
  <c r="G17" i="6"/>
  <c r="G16" i="6"/>
  <c r="G14" i="6"/>
  <c r="F13" i="6" l="1"/>
  <c r="H26" i="4"/>
  <c r="G23" i="6"/>
  <c r="G24" i="6"/>
  <c r="F23" i="6"/>
  <c r="E14" i="6"/>
  <c r="I14" i="6" s="1"/>
  <c r="I24" i="6" s="1"/>
  <c r="H26" i="5"/>
  <c r="I26" i="5" s="1"/>
  <c r="E13" i="6"/>
  <c r="H18" i="6"/>
  <c r="G18" i="6"/>
  <c r="H21" i="6"/>
  <c r="H15" i="6"/>
  <c r="G21" i="6"/>
  <c r="I20" i="4"/>
  <c r="F17" i="6" s="1"/>
  <c r="I16" i="4"/>
  <c r="I24" i="4"/>
  <c r="F20" i="6" s="1"/>
  <c r="F14" i="6" l="1"/>
  <c r="I26" i="4"/>
  <c r="G25" i="6"/>
  <c r="F24" i="6"/>
  <c r="F25" i="6" s="1"/>
  <c r="E24" i="6"/>
  <c r="I13" i="6"/>
  <c r="J13" i="6" s="1"/>
  <c r="E20" i="7" s="1"/>
  <c r="E23" i="6"/>
  <c r="E15" i="6"/>
  <c r="G15" i="6"/>
  <c r="J16" i="6"/>
  <c r="E21" i="7" s="1"/>
  <c r="J17" i="6"/>
  <c r="F21" i="7" s="1"/>
  <c r="J24" i="6" l="1"/>
  <c r="E25" i="6"/>
  <c r="I15" i="6"/>
  <c r="I23" i="6"/>
  <c r="I25" i="6" s="1"/>
  <c r="F18" i="6"/>
  <c r="J19" i="6"/>
  <c r="E22" i="7" s="1"/>
  <c r="J20" i="6"/>
  <c r="F22" i="7" s="1"/>
  <c r="J23" i="6" l="1"/>
  <c r="J25" i="6" s="1"/>
  <c r="G21" i="7"/>
  <c r="F21" i="6"/>
  <c r="G22" i="7"/>
  <c r="J18" i="6" l="1"/>
  <c r="J16" i="4"/>
  <c r="F15" i="6"/>
  <c r="J14" i="6"/>
  <c r="F20" i="7" s="1"/>
  <c r="G20" i="7" l="1"/>
  <c r="E23" i="7"/>
  <c r="J15" i="6" l="1"/>
  <c r="J26" i="4"/>
  <c r="F23" i="7" l="1"/>
  <c r="J21" i="6"/>
  <c r="G23" i="7" l="1"/>
</calcChain>
</file>

<file path=xl/sharedStrings.xml><?xml version="1.0" encoding="utf-8"?>
<sst xmlns="http://schemas.openxmlformats.org/spreadsheetml/2006/main" count="131" uniqueCount="72">
  <si>
    <t>Descrizione</t>
  </si>
  <si>
    <t>Costo</t>
  </si>
  <si>
    <t>TOTALE</t>
  </si>
  <si>
    <t>Proponenti</t>
  </si>
  <si>
    <t xml:space="preserve">Descrizione </t>
  </si>
  <si>
    <t>RI</t>
  </si>
  <si>
    <t>SP</t>
  </si>
  <si>
    <t>Partner 2</t>
  </si>
  <si>
    <t xml:space="preserve">TOTALE </t>
  </si>
  <si>
    <t>TOTALE COSTO</t>
  </si>
  <si>
    <t xml:space="preserve">COSTO TOTALE </t>
  </si>
  <si>
    <t xml:space="preserve">CAPOFILA </t>
  </si>
  <si>
    <t>Costo d'acquisto</t>
  </si>
  <si>
    <t>Percentuale di utilizzo nel progetto</t>
  </si>
  <si>
    <t>(Mesi di utilizzo del bene sul progetto)/ (totale mesi periodo di ammortamento del bene)</t>
  </si>
  <si>
    <t>TOTALE AMMORTAMENTO AMMISSIBILE</t>
  </si>
  <si>
    <t>Nominativo o tipologia reclutamento</t>
  </si>
  <si>
    <t>PROPONENTI</t>
  </si>
  <si>
    <t xml:space="preserve">RICERCA INDUSTRIALE </t>
  </si>
  <si>
    <t xml:space="preserve">SVILUPPO SPERIMENTALE </t>
  </si>
  <si>
    <t xml:space="preserve">SUB TOTALE 1 </t>
  </si>
  <si>
    <t xml:space="preserve">Partner 2 </t>
  </si>
  <si>
    <t>SUB TOTALE 2</t>
  </si>
  <si>
    <t xml:space="preserve">Partner 3 </t>
  </si>
  <si>
    <t>SUB TOTALE 3</t>
  </si>
  <si>
    <t xml:space="preserve">TOTALE  CAPOFILA </t>
  </si>
  <si>
    <t>TOTALE PARTNER  2</t>
  </si>
  <si>
    <t>CAPOFILA</t>
  </si>
  <si>
    <t>TOTALE PARTNER  3</t>
  </si>
  <si>
    <t xml:space="preserve">PROPONENTE </t>
  </si>
  <si>
    <t xml:space="preserve">Ricerca Industriale </t>
  </si>
  <si>
    <t xml:space="preserve">Sviluppo Sperimentale </t>
  </si>
  <si>
    <t>WP/task</t>
  </si>
  <si>
    <t>WP/Task</t>
  </si>
  <si>
    <t>Distribuzione del costo per tipologia di intervento</t>
  </si>
  <si>
    <t>Partenariato Esteso SERICS</t>
  </si>
  <si>
    <t>PROGETTO</t>
  </si>
  <si>
    <t>NOME ESTESO PROGETTO</t>
  </si>
  <si>
    <t>riportare il nome esteso del progetto come indicato nel format di progetto</t>
  </si>
  <si>
    <t>ACRONIMO PROGETTO</t>
  </si>
  <si>
    <t xml:space="preserve">riportare l'acronimo  del progetto come indicato nel format di progetto </t>
  </si>
  <si>
    <t>PIANO ECONOMICO-FINANZIARIO</t>
  </si>
  <si>
    <t>Capofila</t>
  </si>
  <si>
    <t>Partner 1</t>
  </si>
  <si>
    <t>RUOLO</t>
  </si>
  <si>
    <t xml:space="preserve">Contributo Richiesto </t>
  </si>
  <si>
    <t>CF/P.IVA</t>
  </si>
  <si>
    <t>Quota Mezzogiorno (%)</t>
  </si>
  <si>
    <t>SS</t>
  </si>
  <si>
    <t>Totale</t>
  </si>
  <si>
    <t>Tipologia</t>
  </si>
  <si>
    <t>(PI-MI-GI)</t>
  </si>
  <si>
    <t>PARTNER 1</t>
  </si>
  <si>
    <t>PARTNER  2</t>
  </si>
  <si>
    <t>DETTAGLIO VOCI DI SPESA</t>
  </si>
  <si>
    <t>COSTO DEL PERSONALE</t>
  </si>
  <si>
    <t>ATTREZZATURE</t>
  </si>
  <si>
    <t>CONSULENZE</t>
  </si>
  <si>
    <t>COSTI INDIRETTI</t>
  </si>
  <si>
    <t>PROPONENTE</t>
  </si>
  <si>
    <t>TIPOLOGIA DI INTERVENTO</t>
  </si>
  <si>
    <t>Tipologia (pi-mi-gi)</t>
  </si>
  <si>
    <t xml:space="preserve">CONTRIBUTO TOTALE </t>
  </si>
  <si>
    <t>SPESE DI PERSONALE</t>
  </si>
  <si>
    <t>N. Ore</t>
  </si>
  <si>
    <t xml:space="preserve">ATTREZZATURE </t>
  </si>
  <si>
    <t xml:space="preserve">PARTNER 1 </t>
  </si>
  <si>
    <t>PARTNER 2</t>
  </si>
  <si>
    <t>MATERIALI E LICENZE</t>
  </si>
  <si>
    <t xml:space="preserve">Costo orario standard*  </t>
  </si>
  <si>
    <t>* Rif. Decreto interministeriale MIUR e MISE prot. 116 del 24 gennaio 2018 (art. 7 comma 4 dell'avviso)</t>
  </si>
  <si>
    <t>SPOKE 4 - Università degli Studi di Genova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</si>
</sst>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_€_-;\-* #,##0\ _€_-;_-* &quot;-&quot;\ _€_-;_-@_-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1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1BAB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51BAB5"/>
      </left>
      <right style="medium">
        <color rgb="FF51BAB5"/>
      </right>
      <top style="medium">
        <color rgb="FF51BAB5"/>
      </top>
      <bottom style="medium">
        <color rgb="FF51BAB5"/>
      </bottom>
      <diagonal/>
    </border>
    <border>
      <left style="medium">
        <color rgb="FF51BAB5"/>
      </left>
      <right/>
      <top style="medium">
        <color rgb="FF51BAB5"/>
      </top>
      <bottom style="medium">
        <color rgb="FF51BAB5"/>
      </bottom>
      <diagonal/>
    </border>
    <border>
      <left/>
      <right/>
      <top style="medium">
        <color rgb="FF51BAB5"/>
      </top>
      <bottom style="medium">
        <color rgb="FF51BAB5"/>
      </bottom>
      <diagonal/>
    </border>
    <border>
      <left/>
      <right style="medium">
        <color rgb="FF51BAB5"/>
      </right>
      <top style="medium">
        <color rgb="FF51BAB5"/>
      </top>
      <bottom style="medium">
        <color rgb="FF51BAB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</cellStyleXfs>
  <cellXfs count="254">
    <xf numFmtId="0" fontId="0" fillId="0" borderId="0" xfId="0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5" xfId="0" applyBorder="1"/>
    <xf numFmtId="0" fontId="0" fillId="0" borderId="26" xfId="0" applyBorder="1"/>
    <xf numFmtId="0" fontId="2" fillId="6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4" fillId="7" borderId="0" xfId="0" applyFont="1" applyFill="1" applyAlignment="1">
      <alignment horizontal="center"/>
    </xf>
    <xf numFmtId="0" fontId="3" fillId="2" borderId="3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/>
    </xf>
    <xf numFmtId="0" fontId="0" fillId="0" borderId="16" xfId="0" applyBorder="1"/>
    <xf numFmtId="0" fontId="0" fillId="7" borderId="6" xfId="0" applyFill="1" applyBorder="1"/>
    <xf numFmtId="0" fontId="6" fillId="0" borderId="31" xfId="0" applyFont="1" applyBorder="1" applyAlignment="1">
      <alignment horizontal="right"/>
    </xf>
    <xf numFmtId="0" fontId="0" fillId="7" borderId="4" xfId="0" applyFill="1" applyBorder="1"/>
    <xf numFmtId="0" fontId="0" fillId="0" borderId="20" xfId="0" applyBorder="1"/>
    <xf numFmtId="0" fontId="0" fillId="0" borderId="34" xfId="0" applyBorder="1"/>
    <xf numFmtId="0" fontId="0" fillId="5" borderId="23" xfId="0" applyFill="1" applyBorder="1"/>
    <xf numFmtId="0" fontId="5" fillId="0" borderId="8" xfId="0" applyFont="1" applyBorder="1" applyAlignment="1">
      <alignment horizontal="right" wrapText="1"/>
    </xf>
    <xf numFmtId="0" fontId="10" fillId="3" borderId="0" xfId="0" applyFont="1" applyFill="1" applyAlignment="1">
      <alignment vertical="center"/>
    </xf>
    <xf numFmtId="1" fontId="4" fillId="0" borderId="32" xfId="0" quotePrefix="1" applyNumberFormat="1" applyFont="1" applyBorder="1"/>
    <xf numFmtId="1" fontId="4" fillId="0" borderId="33" xfId="0" applyNumberFormat="1" applyFont="1" applyBorder="1"/>
    <xf numFmtId="1" fontId="4" fillId="0" borderId="30" xfId="0" applyNumberFormat="1" applyFont="1" applyBorder="1"/>
    <xf numFmtId="9" fontId="0" fillId="0" borderId="7" xfId="1" applyFont="1" applyBorder="1"/>
    <xf numFmtId="9" fontId="0" fillId="0" borderId="8" xfId="1" applyFont="1" applyBorder="1"/>
    <xf numFmtId="0" fontId="11" fillId="3" borderId="0" xfId="0" applyFont="1" applyFill="1"/>
    <xf numFmtId="0" fontId="0" fillId="3" borderId="46" xfId="0" applyFill="1" applyBorder="1"/>
    <xf numFmtId="164" fontId="4" fillId="0" borderId="1" xfId="2" applyFont="1" applyBorder="1"/>
    <xf numFmtId="0" fontId="4" fillId="0" borderId="19" xfId="0" applyFont="1" applyBorder="1"/>
    <xf numFmtId="164" fontId="4" fillId="0" borderId="19" xfId="2" applyFont="1" applyBorder="1"/>
    <xf numFmtId="0" fontId="2" fillId="6" borderId="49" xfId="0" applyFont="1" applyFill="1" applyBorder="1" applyAlignment="1">
      <alignment horizontal="center"/>
    </xf>
    <xf numFmtId="164" fontId="0" fillId="8" borderId="0" xfId="2" applyFont="1" applyFill="1"/>
    <xf numFmtId="164" fontId="0" fillId="8" borderId="2" xfId="2" applyFont="1" applyFill="1" applyBorder="1"/>
    <xf numFmtId="164" fontId="0" fillId="0" borderId="10" xfId="2" applyFont="1" applyBorder="1"/>
    <xf numFmtId="9" fontId="0" fillId="0" borderId="10" xfId="1" applyFont="1" applyBorder="1" applyAlignment="1">
      <alignment horizontal="center"/>
    </xf>
    <xf numFmtId="164" fontId="0" fillId="8" borderId="3" xfId="2" applyFont="1" applyFill="1" applyBorder="1"/>
    <xf numFmtId="164" fontId="0" fillId="8" borderId="10" xfId="2" applyFont="1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36" xfId="0" applyFill="1" applyBorder="1"/>
    <xf numFmtId="0" fontId="2" fillId="0" borderId="15" xfId="0" applyFont="1" applyBorder="1" applyAlignment="1">
      <alignment horizontal="center"/>
    </xf>
    <xf numFmtId="164" fontId="13" fillId="8" borderId="0" xfId="2" applyFont="1" applyFill="1" applyBorder="1"/>
    <xf numFmtId="0" fontId="0" fillId="3" borderId="0" xfId="0" applyFill="1"/>
    <xf numFmtId="0" fontId="2" fillId="6" borderId="15" xfId="0" applyFont="1" applyFill="1" applyBorder="1" applyAlignment="1">
      <alignment horizontal="center"/>
    </xf>
    <xf numFmtId="164" fontId="0" fillId="0" borderId="9" xfId="2" applyFont="1" applyBorder="1"/>
    <xf numFmtId="164" fontId="0" fillId="0" borderId="15" xfId="2" applyFont="1" applyBorder="1"/>
    <xf numFmtId="164" fontId="0" fillId="0" borderId="16" xfId="2" applyFont="1" applyBorder="1"/>
    <xf numFmtId="0" fontId="14" fillId="3" borderId="0" xfId="0" applyFont="1" applyFill="1"/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0" borderId="0" xfId="3" applyFont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3" applyFont="1"/>
    <xf numFmtId="0" fontId="19" fillId="0" borderId="61" xfId="3" applyFont="1" applyBorder="1" applyAlignment="1">
      <alignment vertical="center"/>
    </xf>
    <xf numFmtId="0" fontId="4" fillId="0" borderId="61" xfId="3" applyFont="1" applyBorder="1" applyAlignment="1">
      <alignment vertical="center"/>
    </xf>
    <xf numFmtId="0" fontId="4" fillId="0" borderId="0" xfId="3" applyFont="1" applyAlignment="1">
      <alignment horizontal="left"/>
    </xf>
    <xf numFmtId="164" fontId="0" fillId="10" borderId="50" xfId="2" applyFont="1" applyFill="1" applyBorder="1"/>
    <xf numFmtId="164" fontId="0" fillId="10" borderId="51" xfId="2" applyFont="1" applyFill="1" applyBorder="1"/>
    <xf numFmtId="164" fontId="0" fillId="10" borderId="36" xfId="2" applyFont="1" applyFill="1" applyBorder="1"/>
    <xf numFmtId="164" fontId="0" fillId="10" borderId="52" xfId="2" applyFont="1" applyFill="1" applyBorder="1"/>
    <xf numFmtId="164" fontId="0" fillId="10" borderId="46" xfId="2" applyFont="1" applyFill="1" applyBorder="1"/>
    <xf numFmtId="164" fontId="0" fillId="10" borderId="53" xfId="2" applyFont="1" applyFill="1" applyBorder="1"/>
    <xf numFmtId="164" fontId="7" fillId="10" borderId="27" xfId="2" applyFont="1" applyFill="1" applyBorder="1"/>
    <xf numFmtId="164" fontId="7" fillId="10" borderId="17" xfId="2" applyFont="1" applyFill="1" applyBorder="1"/>
    <xf numFmtId="9" fontId="0" fillId="3" borderId="52" xfId="0" applyNumberFormat="1" applyFill="1" applyBorder="1" applyAlignment="1">
      <alignment horizontal="center" vertical="center"/>
    </xf>
    <xf numFmtId="9" fontId="0" fillId="3" borderId="46" xfId="0" applyNumberFormat="1" applyFill="1" applyBorder="1" applyAlignment="1">
      <alignment horizontal="center" vertical="center"/>
    </xf>
    <xf numFmtId="9" fontId="0" fillId="3" borderId="53" xfId="0" applyNumberFormat="1" applyFill="1" applyBorder="1" applyAlignment="1">
      <alignment horizontal="center" vertical="center"/>
    </xf>
    <xf numFmtId="0" fontId="20" fillId="0" borderId="0" xfId="3" applyFont="1" applyAlignment="1" applyProtection="1">
      <alignment horizontal="center" vertical="center"/>
      <protection locked="0"/>
    </xf>
    <xf numFmtId="164" fontId="7" fillId="13" borderId="52" xfId="2" applyFont="1" applyFill="1" applyBorder="1"/>
    <xf numFmtId="164" fontId="7" fillId="13" borderId="46" xfId="2" applyFont="1" applyFill="1" applyBorder="1"/>
    <xf numFmtId="164" fontId="7" fillId="13" borderId="53" xfId="2" applyFont="1" applyFill="1" applyBorder="1"/>
    <xf numFmtId="164" fontId="2" fillId="13" borderId="17" xfId="2" applyFont="1" applyFill="1" applyBorder="1"/>
    <xf numFmtId="164" fontId="0" fillId="12" borderId="43" xfId="0" applyNumberFormat="1" applyFill="1" applyBorder="1" applyAlignment="1">
      <alignment horizontal="center" vertical="center"/>
    </xf>
    <xf numFmtId="164" fontId="0" fillId="12" borderId="46" xfId="0" applyNumberFormat="1" applyFill="1" applyBorder="1" applyAlignment="1">
      <alignment horizontal="center" vertical="center"/>
    </xf>
    <xf numFmtId="164" fontId="2" fillId="11" borderId="2" xfId="2" applyFont="1" applyFill="1" applyBorder="1"/>
    <xf numFmtId="164" fontId="7" fillId="11" borderId="43" xfId="0" applyNumberFormat="1" applyFont="1" applyFill="1" applyBorder="1"/>
    <xf numFmtId="164" fontId="7" fillId="11" borderId="46" xfId="0" applyNumberFormat="1" applyFont="1" applyFill="1" applyBorder="1"/>
    <xf numFmtId="164" fontId="7" fillId="12" borderId="2" xfId="2" applyFont="1" applyFill="1" applyBorder="1"/>
    <xf numFmtId="0" fontId="2" fillId="3" borderId="52" xfId="0" applyFont="1" applyFill="1" applyBorder="1"/>
    <xf numFmtId="0" fontId="2" fillId="3" borderId="46" xfId="0" applyFont="1" applyFill="1" applyBorder="1"/>
    <xf numFmtId="0" fontId="2" fillId="3" borderId="53" xfId="0" applyFont="1" applyFill="1" applyBorder="1"/>
    <xf numFmtId="164" fontId="0" fillId="12" borderId="53" xfId="0" applyNumberFormat="1" applyFill="1" applyBorder="1" applyAlignment="1">
      <alignment horizontal="center" vertical="center"/>
    </xf>
    <xf numFmtId="164" fontId="7" fillId="11" borderId="53" xfId="0" applyNumberFormat="1" applyFont="1" applyFill="1" applyBorder="1"/>
    <xf numFmtId="0" fontId="0" fillId="3" borderId="27" xfId="0" applyFill="1" applyBorder="1"/>
    <xf numFmtId="0" fontId="4" fillId="7" borderId="34" xfId="0" applyFont="1" applyFill="1" applyBorder="1" applyAlignment="1">
      <alignment horizontal="center"/>
    </xf>
    <xf numFmtId="0" fontId="4" fillId="7" borderId="44" xfId="0" applyFont="1" applyFill="1" applyBorder="1" applyAlignment="1">
      <alignment horizontal="center"/>
    </xf>
    <xf numFmtId="0" fontId="4" fillId="7" borderId="5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 wrapText="1"/>
    </xf>
    <xf numFmtId="0" fontId="0" fillId="0" borderId="17" xfId="0" applyBorder="1" applyAlignment="1">
      <alignment horizontal="center"/>
    </xf>
    <xf numFmtId="164" fontId="7" fillId="8" borderId="21" xfId="2" applyFont="1" applyFill="1" applyBorder="1" applyAlignment="1">
      <alignment horizontal="center"/>
    </xf>
    <xf numFmtId="164" fontId="7" fillId="8" borderId="28" xfId="2" applyFont="1" applyFill="1" applyBorder="1" applyAlignment="1">
      <alignment horizontal="center"/>
    </xf>
    <xf numFmtId="164" fontId="2" fillId="0" borderId="2" xfId="2" applyFont="1" applyFill="1" applyBorder="1"/>
    <xf numFmtId="164" fontId="2" fillId="0" borderId="2" xfId="2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7" fillId="8" borderId="9" xfId="2" applyFont="1" applyFill="1" applyBorder="1" applyAlignment="1">
      <alignment horizontal="center"/>
    </xf>
    <xf numFmtId="164" fontId="7" fillId="8" borderId="11" xfId="2" applyFont="1" applyFill="1" applyBorder="1" applyAlignment="1">
      <alignment horizontal="center"/>
    </xf>
    <xf numFmtId="164" fontId="2" fillId="13" borderId="17" xfId="2" applyFont="1" applyFill="1" applyBorder="1" applyAlignment="1">
      <alignment horizontal="center"/>
    </xf>
    <xf numFmtId="164" fontId="7" fillId="10" borderId="15" xfId="2" applyFont="1" applyFill="1" applyBorder="1" applyAlignment="1">
      <alignment horizontal="center"/>
    </xf>
    <xf numFmtId="164" fontId="7" fillId="10" borderId="17" xfId="2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12" fillId="8" borderId="3" xfId="2" applyFont="1" applyFill="1" applyBorder="1"/>
    <xf numFmtId="164" fontId="12" fillId="8" borderId="2" xfId="2" applyFont="1" applyFill="1" applyBorder="1"/>
    <xf numFmtId="164" fontId="4" fillId="8" borderId="67" xfId="2" applyFont="1" applyFill="1" applyBorder="1"/>
    <xf numFmtId="164" fontId="4" fillId="8" borderId="51" xfId="2" applyFont="1" applyFill="1" applyBorder="1"/>
    <xf numFmtId="164" fontId="4" fillId="8" borderId="68" xfId="2" applyFont="1" applyFill="1" applyBorder="1"/>
    <xf numFmtId="164" fontId="4" fillId="8" borderId="43" xfId="2" applyFont="1" applyFill="1" applyBorder="1"/>
    <xf numFmtId="164" fontId="4" fillId="8" borderId="46" xfId="2" applyFont="1" applyFill="1" applyBorder="1"/>
    <xf numFmtId="164" fontId="4" fillId="8" borderId="42" xfId="2" applyFont="1" applyFill="1" applyBorder="1"/>
    <xf numFmtId="164" fontId="12" fillId="13" borderId="2" xfId="2" applyFont="1" applyFill="1" applyBorder="1"/>
    <xf numFmtId="0" fontId="6" fillId="0" borderId="0" xfId="0" applyFont="1" applyAlignment="1">
      <alignment horizontal="right"/>
    </xf>
    <xf numFmtId="0" fontId="4" fillId="0" borderId="0" xfId="0" applyFont="1"/>
    <xf numFmtId="164" fontId="4" fillId="0" borderId="0" xfId="2" applyFont="1" applyFill="1" applyBorder="1"/>
    <xf numFmtId="1" fontId="4" fillId="0" borderId="0" xfId="0" applyNumberFormat="1" applyFont="1"/>
    <xf numFmtId="164" fontId="12" fillId="0" borderId="0" xfId="2" applyFont="1" applyFill="1" applyBorder="1"/>
    <xf numFmtId="0" fontId="4" fillId="0" borderId="69" xfId="0" applyFont="1" applyBorder="1"/>
    <xf numFmtId="164" fontId="4" fillId="0" borderId="69" xfId="2" applyFont="1" applyBorder="1"/>
    <xf numFmtId="1" fontId="4" fillId="0" borderId="70" xfId="0" quotePrefix="1" applyNumberFormat="1" applyFont="1" applyBorder="1"/>
    <xf numFmtId="164" fontId="4" fillId="8" borderId="50" xfId="2" applyFont="1" applyFill="1" applyBorder="1"/>
    <xf numFmtId="164" fontId="4" fillId="8" borderId="52" xfId="2" applyFont="1" applyFill="1" applyBorder="1"/>
    <xf numFmtId="0" fontId="6" fillId="0" borderId="55" xfId="0" applyFont="1" applyBorder="1" applyAlignment="1">
      <alignment horizontal="right"/>
    </xf>
    <xf numFmtId="0" fontId="4" fillId="7" borderId="56" xfId="0" applyFont="1" applyFill="1" applyBorder="1"/>
    <xf numFmtId="164" fontId="4" fillId="7" borderId="56" xfId="2" applyFont="1" applyFill="1" applyBorder="1"/>
    <xf numFmtId="1" fontId="4" fillId="7" borderId="57" xfId="0" applyNumberFormat="1" applyFont="1" applyFill="1" applyBorder="1"/>
    <xf numFmtId="1" fontId="4" fillId="0" borderId="71" xfId="0" quotePrefix="1" applyNumberFormat="1" applyFont="1" applyBorder="1"/>
    <xf numFmtId="1" fontId="4" fillId="0" borderId="72" xfId="0" applyNumberFormat="1" applyFont="1" applyBorder="1"/>
    <xf numFmtId="0" fontId="3" fillId="0" borderId="55" xfId="0" applyFont="1" applyBorder="1" applyAlignment="1">
      <alignment horizontal="right"/>
    </xf>
    <xf numFmtId="0" fontId="4" fillId="5" borderId="56" xfId="0" applyFont="1" applyFill="1" applyBorder="1"/>
    <xf numFmtId="164" fontId="4" fillId="5" borderId="56" xfId="2" applyFont="1" applyFill="1" applyBorder="1"/>
    <xf numFmtId="1" fontId="4" fillId="5" borderId="57" xfId="0" applyNumberFormat="1" applyFont="1" applyFill="1" applyBorder="1"/>
    <xf numFmtId="1" fontId="4" fillId="5" borderId="73" xfId="0" applyNumberFormat="1" applyFont="1" applyFill="1" applyBorder="1"/>
    <xf numFmtId="1" fontId="4" fillId="0" borderId="70" xfId="0" applyNumberFormat="1" applyFont="1" applyBorder="1"/>
    <xf numFmtId="1" fontId="4" fillId="0" borderId="71" xfId="0" applyNumberFormat="1" applyFont="1" applyBorder="1"/>
    <xf numFmtId="1" fontId="4" fillId="0" borderId="74" xfId="0" quotePrefix="1" applyNumberFormat="1" applyFont="1" applyBorder="1"/>
    <xf numFmtId="0" fontId="3" fillId="0" borderId="31" xfId="0" applyFont="1" applyBorder="1"/>
    <xf numFmtId="0" fontId="4" fillId="6" borderId="75" xfId="0" applyFont="1" applyFill="1" applyBorder="1"/>
    <xf numFmtId="164" fontId="4" fillId="6" borderId="76" xfId="2" applyFont="1" applyFill="1" applyBorder="1"/>
    <xf numFmtId="1" fontId="4" fillId="6" borderId="40" xfId="0" applyNumberFormat="1" applyFont="1" applyFill="1" applyBorder="1"/>
    <xf numFmtId="164" fontId="0" fillId="13" borderId="2" xfId="2" applyFont="1" applyFill="1" applyBorder="1"/>
    <xf numFmtId="164" fontId="12" fillId="10" borderId="3" xfId="2" applyFont="1" applyFill="1" applyBorder="1"/>
    <xf numFmtId="164" fontId="12" fillId="10" borderId="2" xfId="2" applyFont="1" applyFill="1" applyBorder="1"/>
    <xf numFmtId="164" fontId="7" fillId="10" borderId="16" xfId="2" applyFont="1" applyFill="1" applyBorder="1"/>
    <xf numFmtId="164" fontId="2" fillId="13" borderId="2" xfId="2" applyFont="1" applyFill="1" applyBorder="1"/>
    <xf numFmtId="164" fontId="2" fillId="14" borderId="11" xfId="2" applyFont="1" applyFill="1" applyBorder="1" applyAlignment="1">
      <alignment horizontal="center"/>
    </xf>
    <xf numFmtId="164" fontId="2" fillId="14" borderId="41" xfId="2" applyFont="1" applyFill="1" applyBorder="1" applyAlignment="1">
      <alignment horizontal="center"/>
    </xf>
    <xf numFmtId="164" fontId="7" fillId="14" borderId="40" xfId="2" applyFont="1" applyFill="1" applyBorder="1"/>
    <xf numFmtId="164" fontId="7" fillId="14" borderId="4" xfId="2" applyFont="1" applyFill="1" applyBorder="1"/>
    <xf numFmtId="164" fontId="7" fillId="14" borderId="5" xfId="2" applyFont="1" applyFill="1" applyBorder="1"/>
    <xf numFmtId="164" fontId="0" fillId="0" borderId="0" xfId="2" applyFont="1" applyFill="1" applyBorder="1"/>
    <xf numFmtId="1" fontId="0" fillId="0" borderId="0" xfId="0" applyNumberFormat="1" applyAlignment="1">
      <alignment horizontal="center"/>
    </xf>
    <xf numFmtId="9" fontId="0" fillId="0" borderId="0" xfId="1" applyFont="1" applyFill="1" applyBorder="1"/>
    <xf numFmtId="9" fontId="0" fillId="0" borderId="9" xfId="1" applyFont="1" applyBorder="1" applyAlignment="1">
      <alignment horizontal="center"/>
    </xf>
    <xf numFmtId="164" fontId="13" fillId="8" borderId="21" xfId="2" applyFont="1" applyFill="1" applyBorder="1"/>
    <xf numFmtId="0" fontId="0" fillId="7" borderId="13" xfId="0" applyFill="1" applyBorder="1"/>
    <xf numFmtId="0" fontId="0" fillId="7" borderId="11" xfId="0" applyFill="1" applyBorder="1"/>
    <xf numFmtId="164" fontId="0" fillId="7" borderId="11" xfId="2" applyFont="1" applyFill="1" applyBorder="1"/>
    <xf numFmtId="1" fontId="0" fillId="7" borderId="11" xfId="0" applyNumberFormat="1" applyFill="1" applyBorder="1" applyAlignment="1">
      <alignment horizontal="center"/>
    </xf>
    <xf numFmtId="9" fontId="0" fillId="7" borderId="28" xfId="1" applyFont="1" applyFill="1" applyBorder="1"/>
    <xf numFmtId="0" fontId="0" fillId="5" borderId="3" xfId="0" applyFill="1" applyBorder="1"/>
    <xf numFmtId="0" fontId="0" fillId="5" borderId="4" xfId="0" applyFill="1" applyBorder="1"/>
    <xf numFmtId="165" fontId="0" fillId="5" borderId="4" xfId="2" applyNumberFormat="1" applyFont="1" applyFill="1" applyBorder="1"/>
    <xf numFmtId="0" fontId="0" fillId="5" borderId="4" xfId="0" applyFill="1" applyBorder="1" applyAlignment="1">
      <alignment horizontal="center"/>
    </xf>
    <xf numFmtId="9" fontId="0" fillId="5" borderId="4" xfId="1" applyFont="1" applyFill="1" applyBorder="1"/>
    <xf numFmtId="164" fontId="7" fillId="10" borderId="2" xfId="2" applyFont="1" applyFill="1" applyBorder="1"/>
    <xf numFmtId="164" fontId="0" fillId="10" borderId="24" xfId="2" applyFont="1" applyFill="1" applyBorder="1"/>
    <xf numFmtId="164" fontId="0" fillId="10" borderId="26" xfId="2" applyFont="1" applyFill="1" applyBorder="1"/>
    <xf numFmtId="164" fontId="7" fillId="13" borderId="2" xfId="2" applyFont="1" applyFill="1" applyBorder="1"/>
    <xf numFmtId="0" fontId="2" fillId="4" borderId="5" xfId="0" applyFont="1" applyFill="1" applyBorder="1" applyAlignment="1">
      <alignment horizontal="center"/>
    </xf>
    <xf numFmtId="164" fontId="7" fillId="13" borderId="5" xfId="2" applyFont="1" applyFill="1" applyBorder="1"/>
    <xf numFmtId="164" fontId="13" fillId="8" borderId="15" xfId="2" applyFont="1" applyFill="1" applyBorder="1"/>
    <xf numFmtId="164" fontId="13" fillId="8" borderId="16" xfId="2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/>
    <xf numFmtId="0" fontId="6" fillId="0" borderId="3" xfId="0" applyFont="1" applyBorder="1" applyAlignment="1">
      <alignment horizontal="right"/>
    </xf>
    <xf numFmtId="0" fontId="0" fillId="0" borderId="21" xfId="0" applyBorder="1"/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0" fillId="0" borderId="23" xfId="2" applyFont="1" applyBorder="1"/>
    <xf numFmtId="164" fontId="0" fillId="0" borderId="78" xfId="2" applyFont="1" applyBorder="1"/>
    <xf numFmtId="164" fontId="0" fillId="0" borderId="25" xfId="2" applyFont="1" applyBorder="1"/>
    <xf numFmtId="164" fontId="0" fillId="0" borderId="79" xfId="2" applyFont="1" applyBorder="1"/>
    <xf numFmtId="164" fontId="7" fillId="8" borderId="3" xfId="2" applyFont="1" applyFill="1" applyBorder="1"/>
    <xf numFmtId="164" fontId="7" fillId="8" borderId="77" xfId="2" applyFont="1" applyFill="1" applyBorder="1"/>
    <xf numFmtId="164" fontId="0" fillId="10" borderId="15" xfId="2" applyFont="1" applyFill="1" applyBorder="1"/>
    <xf numFmtId="164" fontId="0" fillId="10" borderId="16" xfId="2" applyFont="1" applyFill="1" applyBorder="1"/>
    <xf numFmtId="164" fontId="0" fillId="10" borderId="17" xfId="2" applyFont="1" applyFill="1" applyBorder="1"/>
    <xf numFmtId="164" fontId="7" fillId="10" borderId="60" xfId="2" applyFont="1" applyFill="1" applyBorder="1"/>
    <xf numFmtId="164" fontId="2" fillId="13" borderId="77" xfId="2" applyFont="1" applyFill="1" applyBorder="1"/>
    <xf numFmtId="164" fontId="7" fillId="0" borderId="0" xfId="2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8" fillId="9" borderId="3" xfId="3" applyFont="1" applyFill="1" applyBorder="1" applyAlignment="1">
      <alignment horizontal="center" vertical="center"/>
    </xf>
    <xf numFmtId="0" fontId="18" fillId="9" borderId="4" xfId="3" applyFont="1" applyFill="1" applyBorder="1" applyAlignment="1">
      <alignment horizontal="center" vertical="center"/>
    </xf>
    <xf numFmtId="0" fontId="18" fillId="9" borderId="5" xfId="3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0" fillId="0" borderId="62" xfId="3" applyFont="1" applyBorder="1" applyAlignment="1" applyProtection="1">
      <alignment horizontal="center" vertical="center"/>
      <protection locked="0"/>
    </xf>
    <xf numFmtId="0" fontId="20" fillId="0" borderId="63" xfId="3" applyFont="1" applyBorder="1" applyAlignment="1" applyProtection="1">
      <alignment horizontal="center" vertical="center"/>
      <protection locked="0"/>
    </xf>
    <xf numFmtId="0" fontId="20" fillId="0" borderId="64" xfId="3" applyFont="1" applyBorder="1" applyAlignment="1" applyProtection="1">
      <alignment horizontal="center" vertical="center"/>
      <protection locked="0"/>
    </xf>
    <xf numFmtId="0" fontId="18" fillId="9" borderId="61" xfId="3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9" borderId="21" xfId="3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166" fontId="3" fillId="0" borderId="65" xfId="0" applyNumberFormat="1" applyFont="1" applyBorder="1" applyAlignment="1">
      <alignment horizontal="center" vertical="center"/>
    </xf>
    <xf numFmtId="166" fontId="3" fillId="0" borderId="66" xfId="0" applyNumberFormat="1" applyFont="1" applyBorder="1" applyAlignment="1">
      <alignment horizontal="center" vertical="center"/>
    </xf>
    <xf numFmtId="166" fontId="3" fillId="3" borderId="59" xfId="0" applyNumberFormat="1" applyFont="1" applyFill="1" applyBorder="1" applyAlignment="1">
      <alignment horizontal="center" vertical="center"/>
    </xf>
    <xf numFmtId="166" fontId="3" fillId="3" borderId="58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49" fontId="3" fillId="2" borderId="47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">
    <cellStyle name="Migliaia" xfId="2" builtinId="3"/>
    <cellStyle name="Normal 2" xfId="3" xr:uid="{60898E2F-56FB-4098-B7FF-A1ED990A1745}"/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png"/><Relationship Id="rId12" Type="http://schemas.openxmlformats.org/officeDocument/2006/relationships/image" Target="../media/image30.png"/><Relationship Id="rId16" Type="http://schemas.openxmlformats.org/officeDocument/2006/relationships/image" Target="../media/image4.png"/><Relationship Id="rId1" Type="http://schemas.openxmlformats.org/officeDocument/2006/relationships/customXml" Target="../ink/ink1.xml"/><Relationship Id="rId15" Type="http://schemas.openxmlformats.org/officeDocument/2006/relationships/image" Target="../media/image7.png"/><Relationship Id="rId1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7" Type="http://schemas.openxmlformats.org/officeDocument/2006/relationships/image" Target="../media/image2.png"/><Relationship Id="rId2" Type="http://schemas.openxmlformats.org/officeDocument/2006/relationships/image" Target="../media/image10.png"/><Relationship Id="rId1" Type="http://schemas.openxmlformats.org/officeDocument/2006/relationships/customXml" Target="../ink/ink2.xml"/><Relationship Id="rId6" Type="http://schemas.openxmlformats.org/officeDocument/2006/relationships/image" Target="../media/image5.png"/><Relationship Id="rId5" Type="http://schemas.openxmlformats.org/officeDocument/2006/relationships/customXml" Target="../ink/ink3.xml"/><Relationship Id="rId4" Type="http://schemas.openxmlformats.org/officeDocument/2006/relationships/image" Target="../media/image20.png"/><Relationship Id="rId9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66675</xdr:rowOff>
    </xdr:from>
    <xdr:to>
      <xdr:col>5</xdr:col>
      <xdr:colOff>996163</xdr:colOff>
      <xdr:row>3</xdr:row>
      <xdr:rowOff>161925</xdr:rowOff>
    </xdr:to>
    <xdr:grpSp>
      <xdr:nvGrpSpPr>
        <xdr:cNvPr id="18" name="Gruppo 17">
          <a:extLst>
            <a:ext uri="{FF2B5EF4-FFF2-40B4-BE49-F238E27FC236}">
              <a16:creationId xmlns:a16="http://schemas.microsoft.com/office/drawing/2014/main" id="{029F268C-2364-4DF5-BF38-DD8D79D21DB3}"/>
            </a:ext>
          </a:extLst>
        </xdr:cNvPr>
        <xdr:cNvGrpSpPr/>
      </xdr:nvGrpSpPr>
      <xdr:grpSpPr>
        <a:xfrm>
          <a:off x="762000" y="66675"/>
          <a:ext cx="5310988" cy="666750"/>
          <a:chOff x="314325" y="76200"/>
          <a:chExt cx="5274310" cy="666750"/>
        </a:xfrm>
      </xdr:grpSpPr>
      <xdr:grpSp>
        <xdr:nvGrpSpPr>
          <xdr:cNvPr id="19" name="Gruppo 18">
            <a:extLst>
              <a:ext uri="{FF2B5EF4-FFF2-40B4-BE49-F238E27FC236}">
                <a16:creationId xmlns:a16="http://schemas.microsoft.com/office/drawing/2014/main" id="{3C8FFFFA-B769-5CA2-3A54-1D3975FDCAAA}"/>
              </a:ext>
            </a:extLst>
          </xdr:cNvPr>
          <xdr:cNvGrpSpPr/>
        </xdr:nvGrpSpPr>
        <xdr:grpSpPr>
          <a:xfrm>
            <a:off x="314325" y="161925"/>
            <a:ext cx="5181600" cy="485775"/>
            <a:chOff x="314325" y="161925"/>
            <a:chExt cx="5181600" cy="485775"/>
          </a:xfrm>
        </xdr:grpSpPr>
        <xdr:pic>
          <xdr:nvPicPr>
            <xdr:cNvPr id="23" name="image3.png">
              <a:extLst>
                <a:ext uri="{FF2B5EF4-FFF2-40B4-BE49-F238E27FC236}">
                  <a16:creationId xmlns:a16="http://schemas.microsoft.com/office/drawing/2014/main" id="{750E9169-18DC-696A-8E7B-4477CF46491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971925" y="161925"/>
              <a:ext cx="1524000" cy="4476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4" name="image1.png">
              <a:extLst>
                <a:ext uri="{FF2B5EF4-FFF2-40B4-BE49-F238E27FC236}">
                  <a16:creationId xmlns:a16="http://schemas.microsoft.com/office/drawing/2014/main" id="{ED28DA9E-B189-5C96-1FAE-F5764560960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33625" y="200025"/>
              <a:ext cx="1381125" cy="4095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5" name="image7.png">
              <a:extLst>
                <a:ext uri="{FF2B5EF4-FFF2-40B4-BE49-F238E27FC236}">
                  <a16:creationId xmlns:a16="http://schemas.microsoft.com/office/drawing/2014/main" id="{56A8D703-2FCA-F5E2-D1FC-E938538DA73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14325" y="180975"/>
              <a:ext cx="1847850" cy="4667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cxnSp macro="">
        <xdr:nvCxnSpPr>
          <xdr:cNvPr id="20" name="Connettore 2 19">
            <a:extLst>
              <a:ext uri="{FF2B5EF4-FFF2-40B4-BE49-F238E27FC236}">
                <a16:creationId xmlns:a16="http://schemas.microsoft.com/office/drawing/2014/main" id="{792B74A6-2A2A-7965-2F4C-DA09364BE0A6}"/>
              </a:ext>
            </a:extLst>
          </xdr:cNvPr>
          <xdr:cNvCxnSpPr/>
        </xdr:nvCxnSpPr>
        <xdr:spPr>
          <a:xfrm>
            <a:off x="5588635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1" name="Connettore 2 20">
            <a:extLst>
              <a:ext uri="{FF2B5EF4-FFF2-40B4-BE49-F238E27FC236}">
                <a16:creationId xmlns:a16="http://schemas.microsoft.com/office/drawing/2014/main" id="{40EA42BF-EBAA-33BC-BDA2-2DA3A28C9FA0}"/>
              </a:ext>
            </a:extLst>
          </xdr:cNvPr>
          <xdr:cNvCxnSpPr/>
        </xdr:nvCxnSpPr>
        <xdr:spPr>
          <a:xfrm>
            <a:off x="3864610" y="7620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2" name="Connettore 2 21">
            <a:extLst>
              <a:ext uri="{FF2B5EF4-FFF2-40B4-BE49-F238E27FC236}">
                <a16:creationId xmlns:a16="http://schemas.microsoft.com/office/drawing/2014/main" id="{C56F9817-638A-7E3F-5E7C-D4D4EBB813FB}"/>
              </a:ext>
            </a:extLst>
          </xdr:cNvPr>
          <xdr:cNvCxnSpPr/>
        </xdr:nvCxnSpPr>
        <xdr:spPr>
          <a:xfrm>
            <a:off x="2171700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/>
  </xdr:twoCellAnchor>
  <xdr:twoCellAnchor editAs="oneCell">
    <xdr:from>
      <xdr:col>5</xdr:col>
      <xdr:colOff>933450</xdr:colOff>
      <xdr:row>0</xdr:row>
      <xdr:rowOff>0</xdr:rowOff>
    </xdr:from>
    <xdr:to>
      <xdr:col>7</xdr:col>
      <xdr:colOff>184150</xdr:colOff>
      <xdr:row>3</xdr:row>
      <xdr:rowOff>186055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4727B89-BB32-E2AD-5284-72A49C4A8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1346200" cy="757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1876425</xdr:colOff>
      <xdr:row>3</xdr:row>
      <xdr:rowOff>95250</xdr:rowOff>
    </xdr:to>
    <xdr:grpSp>
      <xdr:nvGrpSpPr>
        <xdr:cNvPr id="19" name="Gruppo 18">
          <a:extLst>
            <a:ext uri="{FF2B5EF4-FFF2-40B4-BE49-F238E27FC236}">
              <a16:creationId xmlns:a16="http://schemas.microsoft.com/office/drawing/2014/main" id="{022565C4-941C-46FE-835A-6BEB8ED3E8F0}"/>
            </a:ext>
          </a:extLst>
        </xdr:cNvPr>
        <xdr:cNvGrpSpPr/>
      </xdr:nvGrpSpPr>
      <xdr:grpSpPr>
        <a:xfrm>
          <a:off x="0" y="0"/>
          <a:ext cx="4657725" cy="666750"/>
          <a:chOff x="314325" y="76200"/>
          <a:chExt cx="5274310" cy="666750"/>
        </a:xfrm>
      </xdr:grpSpPr>
      <xdr:grpSp>
        <xdr:nvGrpSpPr>
          <xdr:cNvPr id="20" name="Gruppo 19">
            <a:extLst>
              <a:ext uri="{FF2B5EF4-FFF2-40B4-BE49-F238E27FC236}">
                <a16:creationId xmlns:a16="http://schemas.microsoft.com/office/drawing/2014/main" id="{B74D747B-C729-E343-91B0-BA5A38DC1AC0}"/>
              </a:ext>
            </a:extLst>
          </xdr:cNvPr>
          <xdr:cNvGrpSpPr/>
        </xdr:nvGrpSpPr>
        <xdr:grpSpPr>
          <a:xfrm>
            <a:off x="314325" y="161925"/>
            <a:ext cx="5181600" cy="485775"/>
            <a:chOff x="314325" y="161925"/>
            <a:chExt cx="5181600" cy="485775"/>
          </a:xfrm>
        </xdr:grpSpPr>
        <xdr:pic>
          <xdr:nvPicPr>
            <xdr:cNvPr id="24" name="image3.png">
              <a:extLst>
                <a:ext uri="{FF2B5EF4-FFF2-40B4-BE49-F238E27FC236}">
                  <a16:creationId xmlns:a16="http://schemas.microsoft.com/office/drawing/2014/main" id="{245879EE-BC29-124F-8FB7-4BE99E4DE50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971925" y="161925"/>
              <a:ext cx="1524000" cy="4476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5" name="image1.png">
              <a:extLst>
                <a:ext uri="{FF2B5EF4-FFF2-40B4-BE49-F238E27FC236}">
                  <a16:creationId xmlns:a16="http://schemas.microsoft.com/office/drawing/2014/main" id="{3CFD6AC5-6305-045E-1EDB-874779F16C2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33625" y="200025"/>
              <a:ext cx="1381125" cy="4095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6" name="image7.png">
              <a:extLst>
                <a:ext uri="{FF2B5EF4-FFF2-40B4-BE49-F238E27FC236}">
                  <a16:creationId xmlns:a16="http://schemas.microsoft.com/office/drawing/2014/main" id="{DBC39826-3710-D8A6-B88C-4CFEF9532A7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14325" y="180975"/>
              <a:ext cx="1847850" cy="4667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cxnSp macro="">
        <xdr:nvCxnSpPr>
          <xdr:cNvPr id="21" name="Connettore 2 20">
            <a:extLst>
              <a:ext uri="{FF2B5EF4-FFF2-40B4-BE49-F238E27FC236}">
                <a16:creationId xmlns:a16="http://schemas.microsoft.com/office/drawing/2014/main" id="{B8C243C2-99DC-5B98-FEA6-AA5FF51B0741}"/>
              </a:ext>
            </a:extLst>
          </xdr:cNvPr>
          <xdr:cNvCxnSpPr/>
        </xdr:nvCxnSpPr>
        <xdr:spPr>
          <a:xfrm>
            <a:off x="5588635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2" name="Connettore 2 21">
            <a:extLst>
              <a:ext uri="{FF2B5EF4-FFF2-40B4-BE49-F238E27FC236}">
                <a16:creationId xmlns:a16="http://schemas.microsoft.com/office/drawing/2014/main" id="{C6FD7E1B-5148-5773-5419-1957F0F8FBBE}"/>
              </a:ext>
            </a:extLst>
          </xdr:cNvPr>
          <xdr:cNvCxnSpPr/>
        </xdr:nvCxnSpPr>
        <xdr:spPr>
          <a:xfrm>
            <a:off x="3864610" y="7620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3" name="Connettore 2 22">
            <a:extLst>
              <a:ext uri="{FF2B5EF4-FFF2-40B4-BE49-F238E27FC236}">
                <a16:creationId xmlns:a16="http://schemas.microsoft.com/office/drawing/2014/main" id="{B3EADB42-0E5C-03D2-7E11-84A74714E55E}"/>
              </a:ext>
            </a:extLst>
          </xdr:cNvPr>
          <xdr:cNvCxnSpPr/>
        </xdr:nvCxnSpPr>
        <xdr:spPr>
          <a:xfrm>
            <a:off x="2171700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/>
  </xdr:twoCellAnchor>
  <xdr:twoCellAnchor editAs="oneCell">
    <xdr:from>
      <xdr:col>4</xdr:col>
      <xdr:colOff>57150</xdr:colOff>
      <xdr:row>0</xdr:row>
      <xdr:rowOff>9525</xdr:rowOff>
    </xdr:from>
    <xdr:to>
      <xdr:col>5</xdr:col>
      <xdr:colOff>88900</xdr:colOff>
      <xdr:row>3</xdr:row>
      <xdr:rowOff>104775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1323843C-8133-4BBD-9862-11A3C5E46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9525"/>
          <a:ext cx="13462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76200</xdr:rowOff>
    </xdr:from>
    <xdr:to>
      <xdr:col>5</xdr:col>
      <xdr:colOff>150425</xdr:colOff>
      <xdr:row>3</xdr:row>
      <xdr:rowOff>171450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2DAB23FF-01AC-48E8-A79E-5212E72851B0}"/>
            </a:ext>
          </a:extLst>
        </xdr:cNvPr>
        <xdr:cNvGrpSpPr/>
      </xdr:nvGrpSpPr>
      <xdr:grpSpPr>
        <a:xfrm>
          <a:off x="390525" y="76200"/>
          <a:ext cx="5751125" cy="666750"/>
          <a:chOff x="314325" y="76200"/>
          <a:chExt cx="5274310" cy="666750"/>
        </a:xfrm>
      </xdr:grpSpPr>
      <xdr:grpSp>
        <xdr:nvGrpSpPr>
          <xdr:cNvPr id="8" name="Gruppo 7">
            <a:extLst>
              <a:ext uri="{FF2B5EF4-FFF2-40B4-BE49-F238E27FC236}">
                <a16:creationId xmlns:a16="http://schemas.microsoft.com/office/drawing/2014/main" id="{3A315B51-17DD-D1F5-3D21-11D7EACD0FD5}"/>
              </a:ext>
            </a:extLst>
          </xdr:cNvPr>
          <xdr:cNvGrpSpPr/>
        </xdr:nvGrpSpPr>
        <xdr:grpSpPr>
          <a:xfrm>
            <a:off x="314325" y="161925"/>
            <a:ext cx="5181600" cy="485775"/>
            <a:chOff x="314325" y="161925"/>
            <a:chExt cx="5181600" cy="485775"/>
          </a:xfrm>
        </xdr:grpSpPr>
        <xdr:pic>
          <xdr:nvPicPr>
            <xdr:cNvPr id="13" name="image3.png">
              <a:extLst>
                <a:ext uri="{FF2B5EF4-FFF2-40B4-BE49-F238E27FC236}">
                  <a16:creationId xmlns:a16="http://schemas.microsoft.com/office/drawing/2014/main" id="{0830CC7A-2166-C265-5989-FC57ACBE699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971925" y="161925"/>
              <a:ext cx="1524000" cy="4476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image1.png">
              <a:extLst>
                <a:ext uri="{FF2B5EF4-FFF2-40B4-BE49-F238E27FC236}">
                  <a16:creationId xmlns:a16="http://schemas.microsoft.com/office/drawing/2014/main" id="{CBA1F93F-0705-64A9-E181-EF0E4333003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33625" y="200025"/>
              <a:ext cx="1381125" cy="4095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5" name="image7.png">
              <a:extLst>
                <a:ext uri="{FF2B5EF4-FFF2-40B4-BE49-F238E27FC236}">
                  <a16:creationId xmlns:a16="http://schemas.microsoft.com/office/drawing/2014/main" id="{B29F97CC-470F-4C8D-5AC9-F1B8B70BAF3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14325" y="180975"/>
              <a:ext cx="1847850" cy="4667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cxnSp macro="">
        <xdr:nvCxnSpPr>
          <xdr:cNvPr id="10" name="Connettore 2 9">
            <a:extLst>
              <a:ext uri="{FF2B5EF4-FFF2-40B4-BE49-F238E27FC236}">
                <a16:creationId xmlns:a16="http://schemas.microsoft.com/office/drawing/2014/main" id="{6585A763-9CB8-AE21-2E77-984F38298952}"/>
              </a:ext>
            </a:extLst>
          </xdr:cNvPr>
          <xdr:cNvCxnSpPr/>
        </xdr:nvCxnSpPr>
        <xdr:spPr>
          <a:xfrm>
            <a:off x="5588635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1" name="Connettore 2 10">
            <a:extLst>
              <a:ext uri="{FF2B5EF4-FFF2-40B4-BE49-F238E27FC236}">
                <a16:creationId xmlns:a16="http://schemas.microsoft.com/office/drawing/2014/main" id="{DB788582-B2C6-BB0B-3C5C-C662CBDDFBDC}"/>
              </a:ext>
            </a:extLst>
          </xdr:cNvPr>
          <xdr:cNvCxnSpPr/>
        </xdr:nvCxnSpPr>
        <xdr:spPr>
          <a:xfrm>
            <a:off x="3864610" y="7620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2" name="Connettore 2 11">
            <a:extLst>
              <a:ext uri="{FF2B5EF4-FFF2-40B4-BE49-F238E27FC236}">
                <a16:creationId xmlns:a16="http://schemas.microsoft.com/office/drawing/2014/main" id="{0B10616E-68F0-811F-2A7C-A07E0E25C3D9}"/>
              </a:ext>
            </a:extLst>
          </xdr:cNvPr>
          <xdr:cNvCxnSpPr/>
        </xdr:nvCxnSpPr>
        <xdr:spPr>
          <a:xfrm>
            <a:off x="2171700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/>
  </xdr:twoCellAnchor>
  <xdr:twoCellAnchor editAs="oneCell">
    <xdr:from>
      <xdr:col>5</xdr:col>
      <xdr:colOff>314325</xdr:colOff>
      <xdr:row>0</xdr:row>
      <xdr:rowOff>0</xdr:rowOff>
    </xdr:from>
    <xdr:to>
      <xdr:col>6</xdr:col>
      <xdr:colOff>1222375</xdr:colOff>
      <xdr:row>3</xdr:row>
      <xdr:rowOff>186055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831A2C0-58CE-476B-A7CC-B309A4761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0"/>
          <a:ext cx="1346200" cy="757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548620</xdr:colOff>
      <xdr:row>25</xdr:row>
      <xdr:rowOff>0</xdr:rowOff>
    </xdr:from>
    <xdr:to>
      <xdr:col>0</xdr:col>
      <xdr:colOff>552220</xdr:colOff>
      <xdr:row>25</xdr:row>
      <xdr:rowOff>3600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4" name="Input penna 13">
              <a:extLst>
                <a:ext uri="{FF2B5EF4-FFF2-40B4-BE49-F238E27FC236}">
                  <a16:creationId xmlns:a16="http://schemas.microsoft.com/office/drawing/2014/main" id="{EBD1DEC6-2B18-6CEE-E6CB-02A949A1C57F}"/>
                </a:ext>
              </a:extLst>
            </xdr14:cNvPr>
            <xdr14:cNvContentPartPr/>
          </xdr14:nvContentPartPr>
          <xdr14:nvPr macro=""/>
          <xdr14:xfrm>
            <a:off x="1374120" y="1621440"/>
            <a:ext cx="3600" cy="3600"/>
          </xdr14:xfrm>
        </xdr:contentPart>
      </mc:Choice>
      <mc:Fallback xmlns="">
        <xdr:pic>
          <xdr:nvPicPr>
            <xdr:cNvPr id="14" name="Input penna 13">
              <a:extLst>
                <a:ext uri="{FF2B5EF4-FFF2-40B4-BE49-F238E27FC236}">
                  <a16:creationId xmlns:a16="http://schemas.microsoft.com/office/drawing/2014/main" id="{EBD1DEC6-2B18-6CEE-E6CB-02A949A1C57F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365120" y="1612800"/>
              <a:ext cx="21240" cy="21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866775</xdr:colOff>
      <xdr:row>0</xdr:row>
      <xdr:rowOff>123825</xdr:rowOff>
    </xdr:from>
    <xdr:to>
      <xdr:col>4</xdr:col>
      <xdr:colOff>738375</xdr:colOff>
      <xdr:row>4</xdr:row>
      <xdr:rowOff>28575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4ACE64AB-46F3-488E-B9F4-F6DC2DAA3C2D}"/>
            </a:ext>
          </a:extLst>
        </xdr:cNvPr>
        <xdr:cNvGrpSpPr/>
      </xdr:nvGrpSpPr>
      <xdr:grpSpPr>
        <a:xfrm>
          <a:off x="866775" y="123825"/>
          <a:ext cx="4993933" cy="666750"/>
          <a:chOff x="314325" y="76200"/>
          <a:chExt cx="5274310" cy="666750"/>
        </a:xfrm>
      </xdr:grpSpPr>
      <xdr:grpSp>
        <xdr:nvGrpSpPr>
          <xdr:cNvPr id="3" name="Gruppo 2">
            <a:extLst>
              <a:ext uri="{FF2B5EF4-FFF2-40B4-BE49-F238E27FC236}">
                <a16:creationId xmlns:a16="http://schemas.microsoft.com/office/drawing/2014/main" id="{444B82DB-1E46-EBCB-603E-CA6E14B1FD14}"/>
              </a:ext>
            </a:extLst>
          </xdr:cNvPr>
          <xdr:cNvGrpSpPr/>
        </xdr:nvGrpSpPr>
        <xdr:grpSpPr>
          <a:xfrm>
            <a:off x="314325" y="161925"/>
            <a:ext cx="5181600" cy="485775"/>
            <a:chOff x="314325" y="161925"/>
            <a:chExt cx="5181600" cy="485775"/>
          </a:xfrm>
        </xdr:grpSpPr>
        <xdr:pic>
          <xdr:nvPicPr>
            <xdr:cNvPr id="13" name="image3.png">
              <a:extLst>
                <a:ext uri="{FF2B5EF4-FFF2-40B4-BE49-F238E27FC236}">
                  <a16:creationId xmlns:a16="http://schemas.microsoft.com/office/drawing/2014/main" id="{28568D41-97F7-5CED-68E6-2C13C786EA6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971925" y="161925"/>
              <a:ext cx="1524000" cy="4476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5" name="image1.png">
              <a:extLst>
                <a:ext uri="{FF2B5EF4-FFF2-40B4-BE49-F238E27FC236}">
                  <a16:creationId xmlns:a16="http://schemas.microsoft.com/office/drawing/2014/main" id="{BA933B1A-AAD2-9968-6857-4D27D15DEBF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33625" y="200025"/>
              <a:ext cx="1381125" cy="4095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image7.png">
              <a:extLst>
                <a:ext uri="{FF2B5EF4-FFF2-40B4-BE49-F238E27FC236}">
                  <a16:creationId xmlns:a16="http://schemas.microsoft.com/office/drawing/2014/main" id="{3AB3A438-FD5A-2122-F91D-616D8CB1A0F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14325" y="180975"/>
              <a:ext cx="1847850" cy="4667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cxnSp macro="">
        <xdr:nvCxnSpPr>
          <xdr:cNvPr id="9" name="Connettore 2 8">
            <a:extLst>
              <a:ext uri="{FF2B5EF4-FFF2-40B4-BE49-F238E27FC236}">
                <a16:creationId xmlns:a16="http://schemas.microsoft.com/office/drawing/2014/main" id="{4B8CC5CA-86D5-A24C-C2B2-2D4E3AE2B6CA}"/>
              </a:ext>
            </a:extLst>
          </xdr:cNvPr>
          <xdr:cNvCxnSpPr/>
        </xdr:nvCxnSpPr>
        <xdr:spPr>
          <a:xfrm>
            <a:off x="5588635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1" name="Connettore 2 10">
            <a:extLst>
              <a:ext uri="{FF2B5EF4-FFF2-40B4-BE49-F238E27FC236}">
                <a16:creationId xmlns:a16="http://schemas.microsoft.com/office/drawing/2014/main" id="{776A7069-C955-ACE3-2A16-A5B64F89078F}"/>
              </a:ext>
            </a:extLst>
          </xdr:cNvPr>
          <xdr:cNvCxnSpPr/>
        </xdr:nvCxnSpPr>
        <xdr:spPr>
          <a:xfrm>
            <a:off x="3864610" y="7620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2" name="Connettore 2 11">
            <a:extLst>
              <a:ext uri="{FF2B5EF4-FFF2-40B4-BE49-F238E27FC236}">
                <a16:creationId xmlns:a16="http://schemas.microsoft.com/office/drawing/2014/main" id="{B34E763C-1F30-70B0-0FC4-02EADFFDDAC8}"/>
              </a:ext>
            </a:extLst>
          </xdr:cNvPr>
          <xdr:cNvCxnSpPr/>
        </xdr:nvCxnSpPr>
        <xdr:spPr>
          <a:xfrm>
            <a:off x="2171700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/>
  </xdr:twoCellAnchor>
  <xdr:twoCellAnchor editAs="oneCell">
    <xdr:from>
      <xdr:col>4</xdr:col>
      <xdr:colOff>785812</xdr:colOff>
      <xdr:row>0</xdr:row>
      <xdr:rowOff>63500</xdr:rowOff>
    </xdr:from>
    <xdr:to>
      <xdr:col>6</xdr:col>
      <xdr:colOff>361949</xdr:colOff>
      <xdr:row>4</xdr:row>
      <xdr:rowOff>59055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7DDB785-18B4-4B0F-8414-E1E570226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3437" y="63500"/>
          <a:ext cx="1346200" cy="757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3600</xdr:colOff>
      <xdr:row>9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put penna 6">
              <a:extLst>
                <a:ext uri="{FF2B5EF4-FFF2-40B4-BE49-F238E27FC236}">
                  <a16:creationId xmlns:a16="http://schemas.microsoft.com/office/drawing/2014/main" id="{21C5F70D-300F-C23E-C0EB-EA34EA8AA232}"/>
                </a:ext>
              </a:extLst>
            </xdr14:cNvPr>
            <xdr14:cNvContentPartPr/>
          </xdr14:nvContentPartPr>
          <xdr14:nvPr macro=""/>
          <xdr14:xfrm>
            <a:off x="7538760" y="525600"/>
            <a:ext cx="3600" cy="360"/>
          </xdr14:xfrm>
        </xdr:contentPart>
      </mc:Choice>
      <mc:Fallback xmlns="">
        <xdr:pic>
          <xdr:nvPicPr>
            <xdr:cNvPr id="7" name="Input penna 6">
              <a:extLst>
                <a:ext uri="{FF2B5EF4-FFF2-40B4-BE49-F238E27FC236}">
                  <a16:creationId xmlns:a16="http://schemas.microsoft.com/office/drawing/2014/main" id="{21C5F70D-300F-C23E-C0EB-EA34EA8AA23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530120" y="516960"/>
              <a:ext cx="2124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360</xdr:colOff>
      <xdr:row>9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7" name="Input penna 16">
              <a:extLst>
                <a:ext uri="{FF2B5EF4-FFF2-40B4-BE49-F238E27FC236}">
                  <a16:creationId xmlns:a16="http://schemas.microsoft.com/office/drawing/2014/main" id="{4752B43E-4864-EA51-010C-3DBEA60A5190}"/>
                </a:ext>
              </a:extLst>
            </xdr14:cNvPr>
            <xdr14:cNvContentPartPr/>
          </xdr14:nvContentPartPr>
          <xdr14:nvPr macro=""/>
          <xdr14:xfrm>
            <a:off x="7974360" y="1100520"/>
            <a:ext cx="360" cy="360"/>
          </xdr14:xfrm>
        </xdr:contentPart>
      </mc:Choice>
      <mc:Fallback xmlns="">
        <xdr:pic>
          <xdr:nvPicPr>
            <xdr:cNvPr id="17" name="Input penna 16">
              <a:extLst>
                <a:ext uri="{FF2B5EF4-FFF2-40B4-BE49-F238E27FC236}">
                  <a16:creationId xmlns:a16="http://schemas.microsoft.com/office/drawing/2014/main" id="{4752B43E-4864-EA51-010C-3DBEA60A519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965720" y="10915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533400</xdr:colOff>
      <xdr:row>0</xdr:row>
      <xdr:rowOff>50800</xdr:rowOff>
    </xdr:from>
    <xdr:to>
      <xdr:col>5</xdr:col>
      <xdr:colOff>220408</xdr:colOff>
      <xdr:row>3</xdr:row>
      <xdr:rowOff>146050</xdr:rowOff>
    </xdr:to>
    <xdr:grpSp>
      <xdr:nvGrpSpPr>
        <xdr:cNvPr id="13" name="Gruppo 12">
          <a:extLst>
            <a:ext uri="{FF2B5EF4-FFF2-40B4-BE49-F238E27FC236}">
              <a16:creationId xmlns:a16="http://schemas.microsoft.com/office/drawing/2014/main" id="{4FC246CB-5F5D-EA4A-9646-BEB3C49D0928}"/>
            </a:ext>
          </a:extLst>
        </xdr:cNvPr>
        <xdr:cNvGrpSpPr/>
      </xdr:nvGrpSpPr>
      <xdr:grpSpPr>
        <a:xfrm>
          <a:off x="533400" y="50800"/>
          <a:ext cx="5857091" cy="666750"/>
          <a:chOff x="314325" y="76200"/>
          <a:chExt cx="5274310" cy="666750"/>
        </a:xfrm>
      </xdr:grpSpPr>
      <xdr:grpSp>
        <xdr:nvGrpSpPr>
          <xdr:cNvPr id="14" name="Gruppo 13">
            <a:extLst>
              <a:ext uri="{FF2B5EF4-FFF2-40B4-BE49-F238E27FC236}">
                <a16:creationId xmlns:a16="http://schemas.microsoft.com/office/drawing/2014/main" id="{51C288A0-D4F3-CC87-ADD3-5F8F0078AF97}"/>
              </a:ext>
            </a:extLst>
          </xdr:cNvPr>
          <xdr:cNvGrpSpPr/>
        </xdr:nvGrpSpPr>
        <xdr:grpSpPr>
          <a:xfrm>
            <a:off x="314325" y="161925"/>
            <a:ext cx="5181600" cy="485775"/>
            <a:chOff x="314325" y="161925"/>
            <a:chExt cx="5181600" cy="485775"/>
          </a:xfrm>
        </xdr:grpSpPr>
        <xdr:pic>
          <xdr:nvPicPr>
            <xdr:cNvPr id="23" name="image3.png">
              <a:extLst>
                <a:ext uri="{FF2B5EF4-FFF2-40B4-BE49-F238E27FC236}">
                  <a16:creationId xmlns:a16="http://schemas.microsoft.com/office/drawing/2014/main" id="{F9559108-C093-3FEC-2FB7-1295AA80AF8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971925" y="161925"/>
              <a:ext cx="1524000" cy="4476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4" name="image1.png">
              <a:extLst>
                <a:ext uri="{FF2B5EF4-FFF2-40B4-BE49-F238E27FC236}">
                  <a16:creationId xmlns:a16="http://schemas.microsoft.com/office/drawing/2014/main" id="{8AA7201B-2582-AB0C-536B-CCF906227DE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33625" y="200025"/>
              <a:ext cx="1381125" cy="4095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5" name="image7.png">
              <a:extLst>
                <a:ext uri="{FF2B5EF4-FFF2-40B4-BE49-F238E27FC236}">
                  <a16:creationId xmlns:a16="http://schemas.microsoft.com/office/drawing/2014/main" id="{1BD10356-4345-B098-CBA1-ED050A9B1A2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14325" y="180975"/>
              <a:ext cx="1847850" cy="4667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cxnSp macro="">
        <xdr:nvCxnSpPr>
          <xdr:cNvPr id="16" name="Connettore 2 15">
            <a:extLst>
              <a:ext uri="{FF2B5EF4-FFF2-40B4-BE49-F238E27FC236}">
                <a16:creationId xmlns:a16="http://schemas.microsoft.com/office/drawing/2014/main" id="{8DE381E0-A518-D913-1274-76C47303D077}"/>
              </a:ext>
            </a:extLst>
          </xdr:cNvPr>
          <xdr:cNvCxnSpPr/>
        </xdr:nvCxnSpPr>
        <xdr:spPr>
          <a:xfrm>
            <a:off x="5588635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8" name="Connettore 2 17">
            <a:extLst>
              <a:ext uri="{FF2B5EF4-FFF2-40B4-BE49-F238E27FC236}">
                <a16:creationId xmlns:a16="http://schemas.microsoft.com/office/drawing/2014/main" id="{90B7E3FB-9B4B-C56A-AABC-58054269C9B0}"/>
              </a:ext>
            </a:extLst>
          </xdr:cNvPr>
          <xdr:cNvCxnSpPr/>
        </xdr:nvCxnSpPr>
        <xdr:spPr>
          <a:xfrm>
            <a:off x="3864610" y="7620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2" name="Connettore 2 21">
            <a:extLst>
              <a:ext uri="{FF2B5EF4-FFF2-40B4-BE49-F238E27FC236}">
                <a16:creationId xmlns:a16="http://schemas.microsoft.com/office/drawing/2014/main" id="{B6B0E015-A409-4124-E887-37C363B265BC}"/>
              </a:ext>
            </a:extLst>
          </xdr:cNvPr>
          <xdr:cNvCxnSpPr/>
        </xdr:nvCxnSpPr>
        <xdr:spPr>
          <a:xfrm>
            <a:off x="2171700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/>
  </xdr:twoCellAnchor>
  <xdr:twoCellAnchor editAs="oneCell">
    <xdr:from>
      <xdr:col>5</xdr:col>
      <xdr:colOff>230188</xdr:colOff>
      <xdr:row>0</xdr:row>
      <xdr:rowOff>39687</xdr:rowOff>
    </xdr:from>
    <xdr:to>
      <xdr:col>6</xdr:col>
      <xdr:colOff>60325</xdr:colOff>
      <xdr:row>4</xdr:row>
      <xdr:rowOff>35242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1443096-C42F-45FC-BBBC-9652753BC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39687"/>
          <a:ext cx="1346200" cy="757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152400</xdr:rowOff>
    </xdr:from>
    <xdr:to>
      <xdr:col>4</xdr:col>
      <xdr:colOff>599615</xdr:colOff>
      <xdr:row>4</xdr:row>
      <xdr:rowOff>57150</xdr:rowOff>
    </xdr:to>
    <xdr:grpSp>
      <xdr:nvGrpSpPr>
        <xdr:cNvPr id="5" name="Gruppo 4">
          <a:extLst>
            <a:ext uri="{FF2B5EF4-FFF2-40B4-BE49-F238E27FC236}">
              <a16:creationId xmlns:a16="http://schemas.microsoft.com/office/drawing/2014/main" id="{44DA1723-66B6-45A0-8BA8-502CACD44FF3}"/>
            </a:ext>
          </a:extLst>
        </xdr:cNvPr>
        <xdr:cNvGrpSpPr/>
      </xdr:nvGrpSpPr>
      <xdr:grpSpPr>
        <a:xfrm>
          <a:off x="647700" y="152400"/>
          <a:ext cx="4762040" cy="666750"/>
          <a:chOff x="314325" y="76200"/>
          <a:chExt cx="5274310" cy="666750"/>
        </a:xfrm>
      </xdr:grpSpPr>
      <xdr:grpSp>
        <xdr:nvGrpSpPr>
          <xdr:cNvPr id="6" name="Gruppo 5">
            <a:extLst>
              <a:ext uri="{FF2B5EF4-FFF2-40B4-BE49-F238E27FC236}">
                <a16:creationId xmlns:a16="http://schemas.microsoft.com/office/drawing/2014/main" id="{2DDE52DF-4DE3-B053-86C1-9DD8770B9588}"/>
              </a:ext>
            </a:extLst>
          </xdr:cNvPr>
          <xdr:cNvGrpSpPr/>
        </xdr:nvGrpSpPr>
        <xdr:grpSpPr>
          <a:xfrm>
            <a:off x="314325" y="161925"/>
            <a:ext cx="5181600" cy="485775"/>
            <a:chOff x="314325" y="161925"/>
            <a:chExt cx="5181600" cy="485775"/>
          </a:xfrm>
        </xdr:grpSpPr>
        <xdr:pic>
          <xdr:nvPicPr>
            <xdr:cNvPr id="21" name="image3.png">
              <a:extLst>
                <a:ext uri="{FF2B5EF4-FFF2-40B4-BE49-F238E27FC236}">
                  <a16:creationId xmlns:a16="http://schemas.microsoft.com/office/drawing/2014/main" id="{73169031-BFE6-59E0-C5A8-5C605F01AC0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971925" y="161925"/>
              <a:ext cx="1524000" cy="4476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image1.png">
              <a:extLst>
                <a:ext uri="{FF2B5EF4-FFF2-40B4-BE49-F238E27FC236}">
                  <a16:creationId xmlns:a16="http://schemas.microsoft.com/office/drawing/2014/main" id="{76FFEA05-359C-E30C-4F14-1708BFD3FE6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33625" y="200025"/>
              <a:ext cx="1381125" cy="4095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3" name="image7.png">
              <a:extLst>
                <a:ext uri="{FF2B5EF4-FFF2-40B4-BE49-F238E27FC236}">
                  <a16:creationId xmlns:a16="http://schemas.microsoft.com/office/drawing/2014/main" id="{B19DF8F3-7A9B-ECC0-F3C1-B5E1C849D36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14325" y="180975"/>
              <a:ext cx="1847850" cy="4667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cxnSp macro="">
        <xdr:nvCxnSpPr>
          <xdr:cNvPr id="18" name="Connettore 2 17">
            <a:extLst>
              <a:ext uri="{FF2B5EF4-FFF2-40B4-BE49-F238E27FC236}">
                <a16:creationId xmlns:a16="http://schemas.microsoft.com/office/drawing/2014/main" id="{EBB30AFA-FB87-0362-3C2C-707188507ECC}"/>
              </a:ext>
            </a:extLst>
          </xdr:cNvPr>
          <xdr:cNvCxnSpPr/>
        </xdr:nvCxnSpPr>
        <xdr:spPr>
          <a:xfrm>
            <a:off x="5588635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19" name="Connettore 2 18">
            <a:extLst>
              <a:ext uri="{FF2B5EF4-FFF2-40B4-BE49-F238E27FC236}">
                <a16:creationId xmlns:a16="http://schemas.microsoft.com/office/drawing/2014/main" id="{D3348830-EE40-31C7-8E4B-D5884C59B103}"/>
              </a:ext>
            </a:extLst>
          </xdr:cNvPr>
          <xdr:cNvCxnSpPr/>
        </xdr:nvCxnSpPr>
        <xdr:spPr>
          <a:xfrm>
            <a:off x="3864610" y="7620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  <xdr:cxnSp macro="">
        <xdr:nvCxnSpPr>
          <xdr:cNvPr id="20" name="Connettore 2 19">
            <a:extLst>
              <a:ext uri="{FF2B5EF4-FFF2-40B4-BE49-F238E27FC236}">
                <a16:creationId xmlns:a16="http://schemas.microsoft.com/office/drawing/2014/main" id="{4C19C6FD-C44B-1A41-A8FF-ABD486B543A3}"/>
              </a:ext>
            </a:extLst>
          </xdr:cNvPr>
          <xdr:cNvCxnSpPr/>
        </xdr:nvCxnSpPr>
        <xdr:spPr>
          <a:xfrm>
            <a:off x="2171700" y="95250"/>
            <a:ext cx="0" cy="647700"/>
          </a:xfrm>
          <a:prstGeom prst="straightConnector1">
            <a:avLst/>
          </a:prstGeom>
          <a:noFill/>
          <a:ln w="12700" cap="flat" cmpd="sng">
            <a:solidFill>
              <a:srgbClr val="D8D8D8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/>
  </xdr:twoCellAnchor>
  <xdr:twoCellAnchor editAs="oneCell">
    <xdr:from>
      <xdr:col>4</xdr:col>
      <xdr:colOff>666750</xdr:colOff>
      <xdr:row>0</xdr:row>
      <xdr:rowOff>87312</xdr:rowOff>
    </xdr:from>
    <xdr:to>
      <xdr:col>5</xdr:col>
      <xdr:colOff>735012</xdr:colOff>
      <xdr:row>4</xdr:row>
      <xdr:rowOff>82867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0626E58-20DB-4B58-8EA3-A8EE55E6E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87312"/>
          <a:ext cx="1346200" cy="757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1-26T19:57:12.48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 9 12270,'-5'-4'0,"1"0"0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1-26T19:53:03.43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 1 16894,'-5'0'0,"2"0"0</inkml:trace>
  <inkml:trace contextRef="#ctx0" brushRef="#br0" timeOffset="339">1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1-26T19:53:09.71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24575,'0'0'0</inkml:trace>
</inkml: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1AD85-75F6-D542-B6FA-A41124DD6D1F}">
  <sheetPr>
    <pageSetUpPr fitToPage="1"/>
  </sheetPr>
  <dimension ref="A1:K26"/>
  <sheetViews>
    <sheetView showGridLines="0" topLeftCell="A7" zoomScaleNormal="100" workbookViewId="0">
      <selection activeCell="H22" sqref="H22"/>
    </sheetView>
  </sheetViews>
  <sheetFormatPr defaultColWidth="10.75" defaultRowHeight="15.75" x14ac:dyDescent="0.25"/>
  <cols>
    <col min="1" max="1" width="10.375" customWidth="1"/>
    <col min="2" max="2" width="16.75" customWidth="1"/>
    <col min="3" max="3" width="15.875" customWidth="1"/>
    <col min="4" max="4" width="9.875" customWidth="1"/>
    <col min="5" max="7" width="13.75" customWidth="1"/>
    <col min="8" max="8" width="15.75" customWidth="1"/>
    <col min="9" max="11" width="13.75" customWidth="1"/>
  </cols>
  <sheetData>
    <row r="1" spans="1:11" s="53" customFormat="1" ht="15" customHeight="1" x14ac:dyDescent="0.25"/>
    <row r="2" spans="1:11" s="53" customFormat="1" ht="15" customHeight="1" x14ac:dyDescent="0.25">
      <c r="A2" s="54"/>
    </row>
    <row r="3" spans="1:11" s="53" customFormat="1" ht="15" customHeight="1" x14ac:dyDescent="0.25"/>
    <row r="4" spans="1:11" s="53" customFormat="1" ht="15" customHeight="1" x14ac:dyDescent="0.25"/>
    <row r="5" spans="1:11" s="53" customFormat="1" ht="15" customHeight="1" x14ac:dyDescent="0.25"/>
    <row r="6" spans="1:11" s="53" customFormat="1" ht="15" customHeight="1" x14ac:dyDescent="0.25"/>
    <row r="7" spans="1:11" s="53" customFormat="1" ht="22.15" customHeight="1" x14ac:dyDescent="0.35">
      <c r="A7" s="55" t="s">
        <v>35</v>
      </c>
    </row>
    <row r="8" spans="1:11" s="53" customFormat="1" ht="15" customHeight="1" x14ac:dyDescent="0.25">
      <c r="A8" s="56" t="s">
        <v>71</v>
      </c>
    </row>
    <row r="9" spans="1:11" s="53" customFormat="1" thickBot="1" x14ac:dyDescent="0.3"/>
    <row r="10" spans="1:11" s="53" customFormat="1" ht="15" customHeight="1" thickBot="1" x14ac:dyDescent="0.3">
      <c r="A10" s="206" t="s">
        <v>36</v>
      </c>
      <c r="B10" s="206"/>
      <c r="C10" s="206"/>
      <c r="D10" s="206"/>
      <c r="E10" s="206"/>
      <c r="F10" s="206"/>
      <c r="G10" s="206"/>
      <c r="H10" s="206"/>
    </row>
    <row r="11" spans="1:11" s="59" customFormat="1" thickBot="1" x14ac:dyDescent="0.3">
      <c r="A11" s="57" t="s">
        <v>37</v>
      </c>
      <c r="B11" s="58"/>
      <c r="C11" s="203" t="s">
        <v>38</v>
      </c>
      <c r="D11" s="204"/>
      <c r="E11" s="204"/>
      <c r="F11" s="204"/>
      <c r="G11" s="204"/>
      <c r="H11" s="205"/>
      <c r="I11" s="71"/>
      <c r="J11" s="71"/>
    </row>
    <row r="12" spans="1:11" s="59" customFormat="1" thickBot="1" x14ac:dyDescent="0.3">
      <c r="A12" s="57" t="s">
        <v>39</v>
      </c>
      <c r="B12" s="58"/>
      <c r="C12" s="203" t="s">
        <v>40</v>
      </c>
      <c r="D12" s="204"/>
      <c r="E12" s="204"/>
      <c r="F12" s="204"/>
      <c r="G12" s="204"/>
      <c r="H12" s="205"/>
      <c r="I12" s="71"/>
      <c r="J12" s="71"/>
    </row>
    <row r="13" spans="1:11" s="53" customFormat="1" ht="15" customHeight="1" x14ac:dyDescent="0.25"/>
    <row r="14" spans="1:11" ht="15" customHeight="1" x14ac:dyDescent="0.25"/>
    <row r="15" spans="1:11" ht="15" customHeight="1" x14ac:dyDescent="0.25">
      <c r="E15" s="22"/>
    </row>
    <row r="16" spans="1:11" ht="15" customHeight="1" thickBot="1" x14ac:dyDescent="0.3">
      <c r="B16" s="207"/>
      <c r="C16" s="207"/>
      <c r="D16" s="207"/>
      <c r="E16" s="207"/>
      <c r="F16" s="207"/>
      <c r="G16" s="207"/>
      <c r="H16" s="207"/>
      <c r="I16" s="207"/>
      <c r="J16" s="207"/>
      <c r="K16" s="207"/>
    </row>
    <row r="17" spans="1:11" ht="22.15" customHeight="1" thickBot="1" x14ac:dyDescent="0.3">
      <c r="A17" s="197" t="s">
        <v>41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9"/>
    </row>
    <row r="18" spans="1:11" ht="15" customHeight="1" thickBot="1" x14ac:dyDescent="0.3">
      <c r="A18" s="195" t="s">
        <v>44</v>
      </c>
      <c r="B18" s="195" t="s">
        <v>29</v>
      </c>
      <c r="C18" s="195" t="s">
        <v>46</v>
      </c>
      <c r="D18" s="210" t="s">
        <v>61</v>
      </c>
      <c r="E18" s="208" t="s">
        <v>30</v>
      </c>
      <c r="F18" s="210" t="s">
        <v>31</v>
      </c>
      <c r="G18" s="210" t="s">
        <v>10</v>
      </c>
      <c r="H18" s="210" t="s">
        <v>47</v>
      </c>
      <c r="I18" s="200" t="s">
        <v>45</v>
      </c>
      <c r="J18" s="201"/>
      <c r="K18" s="202"/>
    </row>
    <row r="19" spans="1:11" ht="16.5" thickBot="1" x14ac:dyDescent="0.3">
      <c r="A19" s="196"/>
      <c r="B19" s="196"/>
      <c r="C19" s="196"/>
      <c r="D19" s="211"/>
      <c r="E19" s="209"/>
      <c r="F19" s="212"/>
      <c r="G19" s="212"/>
      <c r="H19" s="211"/>
      <c r="I19" s="51" t="s">
        <v>5</v>
      </c>
      <c r="J19" s="51" t="s">
        <v>48</v>
      </c>
      <c r="K19" s="51" t="s">
        <v>49</v>
      </c>
    </row>
    <row r="20" spans="1:11" ht="15" customHeight="1" x14ac:dyDescent="0.25">
      <c r="A20" s="82" t="s">
        <v>42</v>
      </c>
      <c r="B20" s="40"/>
      <c r="C20" s="40"/>
      <c r="D20" s="40"/>
      <c r="E20" s="60">
        <f>+'DETTAGLIO VOCI DI SPESA'!J13</f>
        <v>0</v>
      </c>
      <c r="F20" s="63">
        <f>+'DETTAGLIO VOCI DI SPESA'!J14</f>
        <v>0</v>
      </c>
      <c r="G20" s="72">
        <f>SUM(E20:F20)</f>
        <v>0</v>
      </c>
      <c r="H20" s="68"/>
      <c r="I20" s="76"/>
      <c r="J20" s="76"/>
      <c r="K20" s="79">
        <f>+I20+J20</f>
        <v>0</v>
      </c>
    </row>
    <row r="21" spans="1:11" x14ac:dyDescent="0.25">
      <c r="A21" s="83" t="s">
        <v>43</v>
      </c>
      <c r="B21" s="41"/>
      <c r="C21" s="41"/>
      <c r="D21" s="29"/>
      <c r="E21" s="61">
        <f>+'DETTAGLIO VOCI DI SPESA'!J16</f>
        <v>0</v>
      </c>
      <c r="F21" s="64">
        <f>+'DETTAGLIO VOCI DI SPESA'!J17</f>
        <v>0</v>
      </c>
      <c r="G21" s="73">
        <f>SUM(E21:F21)</f>
        <v>0</v>
      </c>
      <c r="H21" s="69"/>
      <c r="I21" s="77"/>
      <c r="J21" s="77"/>
      <c r="K21" s="80">
        <f>+I21+J21</f>
        <v>0</v>
      </c>
    </row>
    <row r="22" spans="1:11" ht="16.5" thickBot="1" x14ac:dyDescent="0.3">
      <c r="A22" s="84" t="s">
        <v>7</v>
      </c>
      <c r="B22" s="42"/>
      <c r="C22" s="42"/>
      <c r="D22" s="87"/>
      <c r="E22" s="62">
        <f>+'DETTAGLIO VOCI DI SPESA'!J19</f>
        <v>0</v>
      </c>
      <c r="F22" s="65">
        <f>+'DETTAGLIO VOCI DI SPESA'!J20</f>
        <v>0</v>
      </c>
      <c r="G22" s="74">
        <f>SUM(E22:F22)</f>
        <v>0</v>
      </c>
      <c r="H22" s="70"/>
      <c r="I22" s="85"/>
      <c r="J22" s="85"/>
      <c r="K22" s="86">
        <f>+I22+J22</f>
        <v>0</v>
      </c>
    </row>
    <row r="23" spans="1:11" ht="16.5" thickBot="1" x14ac:dyDescent="0.3">
      <c r="B23" s="28"/>
      <c r="E23" s="66">
        <f>SUM(E20:E22)</f>
        <v>0</v>
      </c>
      <c r="F23" s="67">
        <f>SUM(F20:F22)</f>
        <v>0</v>
      </c>
      <c r="G23" s="75">
        <f>SUM(G20:G22)</f>
        <v>0</v>
      </c>
      <c r="I23" s="81">
        <f t="shared" ref="I23:J23" si="0">SUM(I20:I22)</f>
        <v>0</v>
      </c>
      <c r="J23" s="81">
        <f t="shared" si="0"/>
        <v>0</v>
      </c>
      <c r="K23" s="78">
        <f>SUM(K20:K22)</f>
        <v>0</v>
      </c>
    </row>
    <row r="25" spans="1:11" x14ac:dyDescent="0.25">
      <c r="B25" s="28"/>
    </row>
    <row r="26" spans="1:11" ht="18.75" x14ac:dyDescent="0.3">
      <c r="B26" s="50"/>
    </row>
  </sheetData>
  <mergeCells count="14">
    <mergeCell ref="A18:A19"/>
    <mergeCell ref="A17:K17"/>
    <mergeCell ref="I18:K18"/>
    <mergeCell ref="C11:H11"/>
    <mergeCell ref="A10:H10"/>
    <mergeCell ref="C12:H12"/>
    <mergeCell ref="B16:K16"/>
    <mergeCell ref="B18:B19"/>
    <mergeCell ref="C18:C19"/>
    <mergeCell ref="E18:E19"/>
    <mergeCell ref="D18:D19"/>
    <mergeCell ref="F18:F19"/>
    <mergeCell ref="G18:G19"/>
    <mergeCell ref="H18:H19"/>
  </mergeCells>
  <phoneticPr fontId="8" type="noConversion"/>
  <pageMargins left="0.7" right="0.7" top="0.75" bottom="0.75" header="0.3" footer="0.3"/>
  <pageSetup paperSize="9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B847E-7B67-E940-9AE0-CE93AB15B7E6}">
  <sheetPr>
    <pageSetUpPr fitToPage="1"/>
  </sheetPr>
  <dimension ref="A1:K25"/>
  <sheetViews>
    <sheetView topLeftCell="C17" zoomScaleNormal="100" workbookViewId="0">
      <selection activeCell="I13" sqref="I13"/>
    </sheetView>
  </sheetViews>
  <sheetFormatPr defaultColWidth="10.75" defaultRowHeight="15.75" x14ac:dyDescent="0.25"/>
  <cols>
    <col min="1" max="1" width="10.75" style="45" customWidth="1"/>
    <col min="2" max="2" width="15.75" style="45" customWidth="1"/>
    <col min="3" max="3" width="10" style="45" customWidth="1"/>
    <col min="4" max="4" width="24.75" style="45" customWidth="1"/>
    <col min="5" max="11" width="17.25" style="45" customWidth="1"/>
    <col min="12" max="16384" width="10.75" style="45"/>
  </cols>
  <sheetData>
    <row r="1" spans="1:11" s="53" customFormat="1" ht="15" customHeight="1" x14ac:dyDescent="0.25"/>
    <row r="2" spans="1:11" s="53" customFormat="1" ht="15" customHeight="1" x14ac:dyDescent="0.25"/>
    <row r="3" spans="1:11" s="53" customFormat="1" ht="15" customHeight="1" x14ac:dyDescent="0.25"/>
    <row r="4" spans="1:11" s="53" customFormat="1" ht="15" customHeight="1" x14ac:dyDescent="0.25"/>
    <row r="5" spans="1:11" s="53" customFormat="1" ht="15" customHeight="1" x14ac:dyDescent="0.25"/>
    <row r="6" spans="1:11" s="53" customFormat="1" ht="15" customHeight="1" x14ac:dyDescent="0.25"/>
    <row r="7" spans="1:11" s="53" customFormat="1" ht="22.15" customHeight="1" x14ac:dyDescent="0.35">
      <c r="A7" s="55" t="s">
        <v>35</v>
      </c>
      <c r="B7" s="55"/>
    </row>
    <row r="8" spans="1:11" s="53" customFormat="1" ht="15" customHeight="1" x14ac:dyDescent="0.25">
      <c r="A8" s="56" t="s">
        <v>71</v>
      </c>
      <c r="B8" s="56"/>
    </row>
    <row r="9" spans="1:11" ht="16.5" thickBot="1" x14ac:dyDescent="0.3"/>
    <row r="10" spans="1:11" ht="32.1" customHeight="1" thickBot="1" x14ac:dyDescent="0.3">
      <c r="A10" s="197" t="s">
        <v>54</v>
      </c>
      <c r="B10" s="198"/>
      <c r="C10" s="198"/>
      <c r="D10" s="198"/>
      <c r="E10" s="213"/>
      <c r="F10" s="213"/>
      <c r="G10" s="213"/>
      <c r="H10" s="213"/>
      <c r="I10" s="213"/>
      <c r="J10" s="198"/>
      <c r="K10" s="199"/>
    </row>
    <row r="11" spans="1:11" x14ac:dyDescent="0.25">
      <c r="A11" s="214" t="s">
        <v>44</v>
      </c>
      <c r="B11" s="214" t="s">
        <v>59</v>
      </c>
      <c r="C11" s="12" t="s">
        <v>50</v>
      </c>
      <c r="D11" s="210" t="s">
        <v>60</v>
      </c>
      <c r="E11" s="208" t="s">
        <v>55</v>
      </c>
      <c r="F11" s="218" t="s">
        <v>56</v>
      </c>
      <c r="G11" s="220" t="s">
        <v>68</v>
      </c>
      <c r="H11" s="218" t="s">
        <v>57</v>
      </c>
      <c r="I11" s="216" t="s">
        <v>58</v>
      </c>
      <c r="J11" s="195" t="s">
        <v>10</v>
      </c>
      <c r="K11" s="210" t="s">
        <v>62</v>
      </c>
    </row>
    <row r="12" spans="1:11" ht="16.5" thickBot="1" x14ac:dyDescent="0.3">
      <c r="A12" s="214"/>
      <c r="B12" s="214"/>
      <c r="C12" s="12" t="s">
        <v>51</v>
      </c>
      <c r="D12" s="211"/>
      <c r="E12" s="215"/>
      <c r="F12" s="219"/>
      <c r="G12" s="221"/>
      <c r="H12" s="219"/>
      <c r="I12" s="217"/>
      <c r="J12" s="196"/>
      <c r="K12" s="211"/>
    </row>
    <row r="13" spans="1:11" x14ac:dyDescent="0.25">
      <c r="A13" s="222" t="s">
        <v>27</v>
      </c>
      <c r="B13" s="226">
        <f>+'PIANO COSTI'!B20</f>
        <v>0</v>
      </c>
      <c r="C13" s="224">
        <f>+'PIANO COSTI'!D20</f>
        <v>0</v>
      </c>
      <c r="D13" s="13" t="s">
        <v>18</v>
      </c>
      <c r="E13" s="34">
        <f>'PERSONALE '!G16</f>
        <v>0</v>
      </c>
      <c r="F13" s="39">
        <f>'ATTREZZATURE '!H16</f>
        <v>0</v>
      </c>
      <c r="G13" s="34">
        <f>'MATERIALI E LICENZE'!D17</f>
        <v>0</v>
      </c>
      <c r="H13" s="39">
        <f>'CONSULENZE '!D17</f>
        <v>0</v>
      </c>
      <c r="I13" s="34">
        <f>0.15*E13</f>
        <v>0</v>
      </c>
      <c r="J13" s="147">
        <f>SUM(E13:I13)</f>
        <v>0</v>
      </c>
      <c r="K13" s="14"/>
    </row>
    <row r="14" spans="1:11" ht="16.5" thickBot="1" x14ac:dyDescent="0.3">
      <c r="A14" s="223"/>
      <c r="B14" s="227"/>
      <c r="C14" s="225"/>
      <c r="D14" s="21" t="s">
        <v>19</v>
      </c>
      <c r="E14" s="34">
        <f>'PERSONALE '!H16</f>
        <v>0</v>
      </c>
      <c r="F14" s="39">
        <f>'ATTREZZATURE '!I16</f>
        <v>0</v>
      </c>
      <c r="G14" s="34">
        <f>'MATERIALI E LICENZE'!E17</f>
        <v>0</v>
      </c>
      <c r="H14" s="39">
        <f>'CONSULENZE '!E17</f>
        <v>0</v>
      </c>
      <c r="I14" s="34">
        <f>0.15*E14</f>
        <v>0</v>
      </c>
      <c r="J14" s="147">
        <f>SUM(E14:I14)</f>
        <v>0</v>
      </c>
      <c r="K14" s="14"/>
    </row>
    <row r="15" spans="1:11" ht="16.5" thickBot="1" x14ac:dyDescent="0.3">
      <c r="A15" s="88"/>
      <c r="B15" s="11"/>
      <c r="C15" s="11"/>
      <c r="D15" s="10" t="s">
        <v>25</v>
      </c>
      <c r="E15" s="151">
        <f t="shared" ref="E15:K15" si="0">SUM(E13:E14)</f>
        <v>0</v>
      </c>
      <c r="F15" s="151">
        <f t="shared" si="0"/>
        <v>0</v>
      </c>
      <c r="G15" s="152">
        <f t="shared" si="0"/>
        <v>0</v>
      </c>
      <c r="H15" s="151">
        <f t="shared" si="0"/>
        <v>0</v>
      </c>
      <c r="I15" s="153">
        <f t="shared" si="0"/>
        <v>0</v>
      </c>
      <c r="J15" s="148">
        <f t="shared" si="0"/>
        <v>0</v>
      </c>
      <c r="K15" s="98">
        <f t="shared" si="0"/>
        <v>0</v>
      </c>
    </row>
    <row r="16" spans="1:11" x14ac:dyDescent="0.25">
      <c r="A16" s="222" t="s">
        <v>52</v>
      </c>
      <c r="B16" s="226">
        <f>+'PIANO COSTI'!B21</f>
        <v>0</v>
      </c>
      <c r="C16" s="224">
        <f>+'PIANO COSTI'!D21</f>
        <v>0</v>
      </c>
      <c r="D16" s="13" t="s">
        <v>18</v>
      </c>
      <c r="E16" s="34">
        <f>'PERSONALE '!G20</f>
        <v>0</v>
      </c>
      <c r="F16" s="39">
        <f>'ATTREZZATURE '!H20</f>
        <v>0</v>
      </c>
      <c r="G16" s="34">
        <f>'MATERIALI E LICENZE'!D21</f>
        <v>0</v>
      </c>
      <c r="H16" s="39">
        <f>'CONSULENZE '!D21</f>
        <v>0</v>
      </c>
      <c r="I16" s="34">
        <f>0.15*E16</f>
        <v>0</v>
      </c>
      <c r="J16" s="147">
        <f>SUM(E16:I16)</f>
        <v>0</v>
      </c>
      <c r="K16" s="14"/>
    </row>
    <row r="17" spans="1:11" ht="16.5" thickBot="1" x14ac:dyDescent="0.3">
      <c r="A17" s="223"/>
      <c r="B17" s="227"/>
      <c r="C17" s="225"/>
      <c r="D17" s="21" t="s">
        <v>19</v>
      </c>
      <c r="E17" s="34">
        <f>'PERSONALE '!H20</f>
        <v>0</v>
      </c>
      <c r="F17" s="39">
        <f>'ATTREZZATURE '!I20</f>
        <v>0</v>
      </c>
      <c r="G17" s="34">
        <f>'MATERIALI E LICENZE'!E21</f>
        <v>0</v>
      </c>
      <c r="H17" s="39">
        <f>'CONSULENZE '!E21</f>
        <v>0</v>
      </c>
      <c r="I17" s="34">
        <f>0.15*E17</f>
        <v>0</v>
      </c>
      <c r="J17" s="147">
        <f>SUM(E17:I17)</f>
        <v>0</v>
      </c>
      <c r="K17" s="14"/>
    </row>
    <row r="18" spans="1:11" ht="16.5" thickBot="1" x14ac:dyDescent="0.3">
      <c r="A18" s="228"/>
      <c r="B18" s="229"/>
      <c r="C18" s="229"/>
      <c r="D18" s="10" t="s">
        <v>26</v>
      </c>
      <c r="E18" s="151">
        <f t="shared" ref="E18:K18" si="1">SUM(E16:E17)</f>
        <v>0</v>
      </c>
      <c r="F18" s="151">
        <f t="shared" si="1"/>
        <v>0</v>
      </c>
      <c r="G18" s="152">
        <f t="shared" si="1"/>
        <v>0</v>
      </c>
      <c r="H18" s="151">
        <f t="shared" si="1"/>
        <v>0</v>
      </c>
      <c r="I18" s="153">
        <f t="shared" si="1"/>
        <v>0</v>
      </c>
      <c r="J18" s="148">
        <f t="shared" si="1"/>
        <v>0</v>
      </c>
      <c r="K18" s="98">
        <f t="shared" si="1"/>
        <v>0</v>
      </c>
    </row>
    <row r="19" spans="1:11" x14ac:dyDescent="0.25">
      <c r="A19" s="222" t="s">
        <v>53</v>
      </c>
      <c r="B19" s="226">
        <f>+'PIANO COSTI'!B22</f>
        <v>0</v>
      </c>
      <c r="C19" s="224">
        <f>+'PIANO COSTI'!D22</f>
        <v>0</v>
      </c>
      <c r="D19" s="13" t="s">
        <v>18</v>
      </c>
      <c r="E19" s="34">
        <f>'PERSONALE '!G24</f>
        <v>0</v>
      </c>
      <c r="F19" s="39">
        <f>'ATTREZZATURE '!H24</f>
        <v>0</v>
      </c>
      <c r="G19" s="34">
        <f>'MATERIALI E LICENZE'!D25</f>
        <v>0</v>
      </c>
      <c r="H19" s="39">
        <f>'CONSULENZE '!D25</f>
        <v>0</v>
      </c>
      <c r="I19" s="34">
        <f>0.15*E19</f>
        <v>0</v>
      </c>
      <c r="J19" s="147">
        <f>SUM(E19:I19)</f>
        <v>0</v>
      </c>
      <c r="K19" s="14"/>
    </row>
    <row r="20" spans="1:11" ht="16.5" thickBot="1" x14ac:dyDescent="0.3">
      <c r="A20" s="223"/>
      <c r="B20" s="227"/>
      <c r="C20" s="225"/>
      <c r="D20" s="21" t="s">
        <v>19</v>
      </c>
      <c r="E20" s="34">
        <f>'PERSONALE '!H24</f>
        <v>0</v>
      </c>
      <c r="F20" s="39">
        <f>'ATTREZZATURE '!I24</f>
        <v>0</v>
      </c>
      <c r="G20" s="34">
        <f>'MATERIALI E LICENZE'!E25</f>
        <v>0</v>
      </c>
      <c r="H20" s="39">
        <f>'CONSULENZE '!E25</f>
        <v>0</v>
      </c>
      <c r="I20" s="34">
        <f>0.15*E20</f>
        <v>0</v>
      </c>
      <c r="J20" s="147">
        <f>SUM(E20:I20)</f>
        <v>0</v>
      </c>
      <c r="K20" s="14"/>
    </row>
    <row r="21" spans="1:11" ht="16.5" thickBot="1" x14ac:dyDescent="0.3">
      <c r="A21" s="89"/>
      <c r="B21" s="90"/>
      <c r="C21" s="90"/>
      <c r="D21" s="10" t="s">
        <v>28</v>
      </c>
      <c r="E21" s="151">
        <f t="shared" ref="E21:K21" si="2">SUM(E19:E20)</f>
        <v>0</v>
      </c>
      <c r="F21" s="151">
        <f t="shared" si="2"/>
        <v>0</v>
      </c>
      <c r="G21" s="152">
        <f t="shared" si="2"/>
        <v>0</v>
      </c>
      <c r="H21" s="151">
        <f t="shared" si="2"/>
        <v>0</v>
      </c>
      <c r="I21" s="153">
        <f t="shared" si="2"/>
        <v>0</v>
      </c>
      <c r="J21" s="148">
        <f t="shared" si="2"/>
        <v>0</v>
      </c>
      <c r="K21" s="98">
        <f t="shared" si="2"/>
        <v>0</v>
      </c>
    </row>
    <row r="22" spans="1:11" ht="16.5" thickBot="1" x14ac:dyDescent="0.3"/>
    <row r="23" spans="1:11" s="91" customFormat="1" x14ac:dyDescent="0.25">
      <c r="D23" s="92" t="s">
        <v>18</v>
      </c>
      <c r="E23" s="96">
        <f t="shared" ref="E23:I24" si="3">+E13+E16+E19</f>
        <v>0</v>
      </c>
      <c r="F23" s="101">
        <f t="shared" si="3"/>
        <v>0</v>
      </c>
      <c r="G23" s="96">
        <f t="shared" si="3"/>
        <v>0</v>
      </c>
      <c r="H23" s="101">
        <f t="shared" si="3"/>
        <v>0</v>
      </c>
      <c r="I23" s="96">
        <f t="shared" si="3"/>
        <v>0</v>
      </c>
      <c r="J23" s="104">
        <f>SUM(E23:I23)</f>
        <v>0</v>
      </c>
      <c r="K23" s="93"/>
    </row>
    <row r="24" spans="1:11" s="91" customFormat="1" ht="16.5" thickBot="1" x14ac:dyDescent="0.3">
      <c r="D24" s="94" t="s">
        <v>19</v>
      </c>
      <c r="E24" s="97">
        <f t="shared" si="3"/>
        <v>0</v>
      </c>
      <c r="F24" s="102">
        <f t="shared" si="3"/>
        <v>0</v>
      </c>
      <c r="G24" s="97">
        <f t="shared" si="3"/>
        <v>0</v>
      </c>
      <c r="H24" s="102">
        <f t="shared" si="3"/>
        <v>0</v>
      </c>
      <c r="I24" s="97">
        <f t="shared" si="3"/>
        <v>0</v>
      </c>
      <c r="J24" s="105">
        <f>SUM(E24:I24)</f>
        <v>0</v>
      </c>
      <c r="K24" s="95"/>
    </row>
    <row r="25" spans="1:11" s="91" customFormat="1" ht="16.5" thickBot="1" x14ac:dyDescent="0.3">
      <c r="D25" s="100" t="s">
        <v>2</v>
      </c>
      <c r="E25" s="149">
        <f>+E23+E24</f>
        <v>0</v>
      </c>
      <c r="F25" s="149">
        <f>+F23+F24</f>
        <v>0</v>
      </c>
      <c r="G25" s="149">
        <f>+G23+G24</f>
        <v>0</v>
      </c>
      <c r="H25" s="149">
        <f>+H23+H24</f>
        <v>0</v>
      </c>
      <c r="I25" s="150">
        <f>+I23+I24</f>
        <v>0</v>
      </c>
      <c r="J25" s="103">
        <f>SUM(J23:J24)</f>
        <v>0</v>
      </c>
      <c r="K25" s="99">
        <f>SUM(K23:K24)</f>
        <v>0</v>
      </c>
    </row>
  </sheetData>
  <mergeCells count="21">
    <mergeCell ref="A19:A20"/>
    <mergeCell ref="C16:C17"/>
    <mergeCell ref="B11:B12"/>
    <mergeCell ref="B13:B14"/>
    <mergeCell ref="A13:A14"/>
    <mergeCell ref="C13:C14"/>
    <mergeCell ref="A16:A17"/>
    <mergeCell ref="A18:C18"/>
    <mergeCell ref="C19:C20"/>
    <mergeCell ref="B16:B17"/>
    <mergeCell ref="B19:B20"/>
    <mergeCell ref="A10:K10"/>
    <mergeCell ref="A11:A12"/>
    <mergeCell ref="D11:D12"/>
    <mergeCell ref="E11:E12"/>
    <mergeCell ref="I11:I12"/>
    <mergeCell ref="J11:J12"/>
    <mergeCell ref="K11:K12"/>
    <mergeCell ref="H11:H12"/>
    <mergeCell ref="F11:F12"/>
    <mergeCell ref="G11:G12"/>
  </mergeCells>
  <pageMargins left="0.7" right="0.7" top="0.75" bottom="0.75" header="0.3" footer="0.3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F64D0-57C2-544C-9BC8-BE17F645017A}">
  <sheetPr>
    <pageSetUpPr fitToPage="1"/>
  </sheetPr>
  <dimension ref="A1:I29"/>
  <sheetViews>
    <sheetView zoomScaleNormal="100" workbookViewId="0">
      <selection activeCell="G3" sqref="G3"/>
    </sheetView>
  </sheetViews>
  <sheetFormatPr defaultColWidth="10.75" defaultRowHeight="15.75" x14ac:dyDescent="0.25"/>
  <cols>
    <col min="1" max="1" width="17.75" style="45" customWidth="1"/>
    <col min="2" max="2" width="12" style="45" customWidth="1"/>
    <col min="3" max="3" width="30" style="45" customWidth="1"/>
    <col min="4" max="4" width="13" style="45" customWidth="1"/>
    <col min="5" max="5" width="5.875" style="45" customWidth="1"/>
    <col min="6" max="6" width="5.75" style="45" customWidth="1"/>
    <col min="7" max="9" width="18.75" style="45" customWidth="1"/>
    <col min="10" max="16384" width="10.75" style="45"/>
  </cols>
  <sheetData>
    <row r="1" spans="1:9" s="53" customFormat="1" ht="15" customHeight="1" x14ac:dyDescent="0.25"/>
    <row r="2" spans="1:9" s="53" customFormat="1" ht="15" customHeight="1" x14ac:dyDescent="0.25"/>
    <row r="3" spans="1:9" s="53" customFormat="1" ht="15" customHeight="1" x14ac:dyDescent="0.25"/>
    <row r="4" spans="1:9" s="53" customFormat="1" ht="15" customHeight="1" x14ac:dyDescent="0.25"/>
    <row r="5" spans="1:9" s="53" customFormat="1" ht="15" customHeight="1" x14ac:dyDescent="0.25"/>
    <row r="6" spans="1:9" s="53" customFormat="1" ht="15" customHeight="1" x14ac:dyDescent="0.25"/>
    <row r="7" spans="1:9" s="53" customFormat="1" ht="22.15" customHeight="1" x14ac:dyDescent="0.35">
      <c r="A7" s="55" t="s">
        <v>35</v>
      </c>
      <c r="B7" s="55"/>
    </row>
    <row r="8" spans="1:9" s="53" customFormat="1" ht="15" customHeight="1" x14ac:dyDescent="0.25">
      <c r="A8" s="56" t="s">
        <v>71</v>
      </c>
      <c r="B8" s="56"/>
    </row>
    <row r="9" spans="1:9" ht="16.5" thickBot="1" x14ac:dyDescent="0.3"/>
    <row r="10" spans="1:9" ht="33" customHeight="1" thickBot="1" x14ac:dyDescent="0.3">
      <c r="A10" s="197" t="s">
        <v>63</v>
      </c>
      <c r="B10" s="198"/>
      <c r="C10" s="198"/>
      <c r="D10" s="198"/>
      <c r="E10" s="198"/>
      <c r="F10" s="213"/>
      <c r="G10" s="213"/>
      <c r="H10" s="198"/>
      <c r="I10" s="199"/>
    </row>
    <row r="11" spans="1:9" ht="16.5" thickBot="1" x14ac:dyDescent="0.3">
      <c r="A11" s="235" t="s">
        <v>59</v>
      </c>
      <c r="B11" s="237" t="s">
        <v>32</v>
      </c>
      <c r="C11" s="237" t="s">
        <v>16</v>
      </c>
      <c r="D11" s="239" t="s">
        <v>69</v>
      </c>
      <c r="E11" s="241" t="s">
        <v>64</v>
      </c>
      <c r="F11" s="242"/>
      <c r="G11" s="232" t="s">
        <v>34</v>
      </c>
      <c r="H11" s="233"/>
      <c r="I11" s="234"/>
    </row>
    <row r="12" spans="1:9" ht="16.5" thickBot="1" x14ac:dyDescent="0.3">
      <c r="A12" s="236"/>
      <c r="B12" s="238"/>
      <c r="C12" s="238"/>
      <c r="D12" s="240"/>
      <c r="E12" s="33" t="s">
        <v>5</v>
      </c>
      <c r="F12" s="33" t="s">
        <v>6</v>
      </c>
      <c r="G12" s="106" t="s">
        <v>5</v>
      </c>
      <c r="H12" s="9" t="s">
        <v>6</v>
      </c>
      <c r="I12" s="46" t="s">
        <v>9</v>
      </c>
    </row>
    <row r="13" spans="1:9" x14ac:dyDescent="0.25">
      <c r="A13" s="230" t="s">
        <v>11</v>
      </c>
      <c r="B13" s="121"/>
      <c r="C13" s="121"/>
      <c r="D13" s="122"/>
      <c r="E13" s="123"/>
      <c r="F13" s="130"/>
      <c r="G13" s="124">
        <f>D13*E13</f>
        <v>0</v>
      </c>
      <c r="H13" s="125">
        <f>D13*F13</f>
        <v>0</v>
      </c>
      <c r="I13" s="63">
        <f>+G13+H13</f>
        <v>0</v>
      </c>
    </row>
    <row r="14" spans="1:9" x14ac:dyDescent="0.25">
      <c r="A14" s="231"/>
      <c r="B14" s="1"/>
      <c r="C14" s="1"/>
      <c r="D14" s="30"/>
      <c r="E14" s="24"/>
      <c r="F14" s="131"/>
      <c r="G14" s="110">
        <f>D14*E14</f>
        <v>0</v>
      </c>
      <c r="H14" s="113">
        <f>D14*F14</f>
        <v>0</v>
      </c>
      <c r="I14" s="64">
        <f>+G14+H14</f>
        <v>0</v>
      </c>
    </row>
    <row r="15" spans="1:9" ht="16.5" thickBot="1" x14ac:dyDescent="0.3">
      <c r="A15" s="231"/>
      <c r="B15" s="1"/>
      <c r="C15" s="1"/>
      <c r="D15" s="30"/>
      <c r="E15" s="24"/>
      <c r="F15" s="131"/>
      <c r="G15" s="110">
        <f>D15*E15</f>
        <v>0</v>
      </c>
      <c r="H15" s="113">
        <f>D15*F15</f>
        <v>0</v>
      </c>
      <c r="I15" s="64">
        <f>+G15+H15</f>
        <v>0</v>
      </c>
    </row>
    <row r="16" spans="1:9" ht="16.5" thickBot="1" x14ac:dyDescent="0.3">
      <c r="A16" s="132" t="s">
        <v>20</v>
      </c>
      <c r="B16" s="133"/>
      <c r="C16" s="133"/>
      <c r="D16" s="134"/>
      <c r="E16" s="135"/>
      <c r="F16" s="136"/>
      <c r="G16" s="107">
        <f>G13+G14+G15</f>
        <v>0</v>
      </c>
      <c r="H16" s="108">
        <f t="shared" ref="H16" si="0">H13+H14+H15</f>
        <v>0</v>
      </c>
      <c r="I16" s="115">
        <f>SUM(I13:I15)</f>
        <v>0</v>
      </c>
    </row>
    <row r="17" spans="1:9" x14ac:dyDescent="0.25">
      <c r="A17" s="230" t="s">
        <v>66</v>
      </c>
      <c r="B17" s="121"/>
      <c r="C17" s="121"/>
      <c r="D17" s="122"/>
      <c r="E17" s="137"/>
      <c r="F17" s="138"/>
      <c r="G17" s="110">
        <f>D17*E17</f>
        <v>0</v>
      </c>
      <c r="H17" s="113">
        <f>D17*F17</f>
        <v>0</v>
      </c>
      <c r="I17" s="63">
        <f>+G17+H17</f>
        <v>0</v>
      </c>
    </row>
    <row r="18" spans="1:9" x14ac:dyDescent="0.25">
      <c r="A18" s="231"/>
      <c r="B18" s="1"/>
      <c r="C18" s="1"/>
      <c r="D18" s="30"/>
      <c r="E18" s="24"/>
      <c r="F18" s="131"/>
      <c r="G18" s="110">
        <f>D18*E18</f>
        <v>0</v>
      </c>
      <c r="H18" s="113">
        <f>D18*F18</f>
        <v>0</v>
      </c>
      <c r="I18" s="64">
        <f>+G18+H18</f>
        <v>0</v>
      </c>
    </row>
    <row r="19" spans="1:9" ht="16.5" thickBot="1" x14ac:dyDescent="0.3">
      <c r="A19" s="231"/>
      <c r="B19" s="1"/>
      <c r="C19" s="1"/>
      <c r="D19" s="30"/>
      <c r="E19" s="23"/>
      <c r="F19" s="139"/>
      <c r="G19" s="111">
        <f>D19*E19</f>
        <v>0</v>
      </c>
      <c r="H19" s="114">
        <f>D19*F19</f>
        <v>0</v>
      </c>
      <c r="I19" s="64">
        <f>+G19+H19</f>
        <v>0</v>
      </c>
    </row>
    <row r="20" spans="1:9" ht="16.5" thickBot="1" x14ac:dyDescent="0.3">
      <c r="A20" s="126" t="s">
        <v>22</v>
      </c>
      <c r="B20" s="133"/>
      <c r="C20" s="133"/>
      <c r="D20" s="134"/>
      <c r="E20" s="135"/>
      <c r="F20" s="136"/>
      <c r="G20" s="107">
        <f>G17+G18+G19</f>
        <v>0</v>
      </c>
      <c r="H20" s="108">
        <f t="shared" ref="H20" si="1">H17+H18+H19</f>
        <v>0</v>
      </c>
      <c r="I20" s="115">
        <f>SUM(I17:I19)</f>
        <v>0</v>
      </c>
    </row>
    <row r="21" spans="1:9" x14ac:dyDescent="0.25">
      <c r="A21" s="231" t="s">
        <v>67</v>
      </c>
      <c r="B21" s="31"/>
      <c r="C21" s="31"/>
      <c r="D21" s="32"/>
      <c r="E21" s="23"/>
      <c r="F21" s="23"/>
      <c r="G21" s="109">
        <f>D21*E21</f>
        <v>0</v>
      </c>
      <c r="H21" s="112">
        <f>D21*F21</f>
        <v>0</v>
      </c>
      <c r="I21" s="63">
        <f>+G21+H21</f>
        <v>0</v>
      </c>
    </row>
    <row r="22" spans="1:9" x14ac:dyDescent="0.25">
      <c r="A22" s="231"/>
      <c r="B22" s="1"/>
      <c r="C22" s="1"/>
      <c r="D22" s="30"/>
      <c r="E22" s="23"/>
      <c r="F22" s="23"/>
      <c r="G22" s="110">
        <f>D22*E22</f>
        <v>0</v>
      </c>
      <c r="H22" s="113">
        <f>D22*F22</f>
        <v>0</v>
      </c>
      <c r="I22" s="64">
        <f>+G22+H22</f>
        <v>0</v>
      </c>
    </row>
    <row r="23" spans="1:9" ht="16.5" thickBot="1" x14ac:dyDescent="0.3">
      <c r="A23" s="231"/>
      <c r="B23" s="1"/>
      <c r="C23" s="1"/>
      <c r="D23" s="30"/>
      <c r="E23" s="25"/>
      <c r="F23" s="25"/>
      <c r="G23" s="111">
        <f>D23*E23</f>
        <v>0</v>
      </c>
      <c r="H23" s="114">
        <f>D23*F23</f>
        <v>0</v>
      </c>
      <c r="I23" s="64">
        <f>+G23+H23</f>
        <v>0</v>
      </c>
    </row>
    <row r="24" spans="1:9" ht="16.5" thickBot="1" x14ac:dyDescent="0.3">
      <c r="A24" s="126" t="s">
        <v>24</v>
      </c>
      <c r="B24" s="127"/>
      <c r="C24" s="127"/>
      <c r="D24" s="128"/>
      <c r="E24" s="129"/>
      <c r="F24" s="129"/>
      <c r="G24" s="107">
        <f>G21+G22+G23</f>
        <v>0</v>
      </c>
      <c r="H24" s="108">
        <f t="shared" ref="H24" si="2">H21+H22+H23</f>
        <v>0</v>
      </c>
      <c r="I24" s="115">
        <f>SUM(I21:I23)</f>
        <v>0</v>
      </c>
    </row>
    <row r="25" spans="1:9" customFormat="1" ht="16.5" thickBot="1" x14ac:dyDescent="0.3">
      <c r="A25" s="116"/>
      <c r="B25" s="117"/>
      <c r="C25" s="117"/>
      <c r="D25" s="118"/>
      <c r="E25" s="119"/>
      <c r="F25" s="119"/>
      <c r="G25" s="120"/>
      <c r="H25" s="120"/>
      <c r="I25" s="120"/>
    </row>
    <row r="26" spans="1:9" ht="16.5" thickBot="1" x14ac:dyDescent="0.3">
      <c r="A26" s="140" t="s">
        <v>2</v>
      </c>
      <c r="B26" s="141"/>
      <c r="C26" s="141"/>
      <c r="D26" s="142"/>
      <c r="E26" s="143"/>
      <c r="F26" s="143"/>
      <c r="G26" s="145">
        <f>G16+G20+G24</f>
        <v>0</v>
      </c>
      <c r="H26" s="146">
        <f>H16+H20+H24</f>
        <v>0</v>
      </c>
      <c r="I26" s="144">
        <f>G26+H26</f>
        <v>0</v>
      </c>
    </row>
    <row r="28" spans="1:9" x14ac:dyDescent="0.25">
      <c r="A28" s="45" t="s">
        <v>70</v>
      </c>
    </row>
    <row r="29" spans="1:9" x14ac:dyDescent="0.25">
      <c r="A29" s="28"/>
    </row>
  </sheetData>
  <mergeCells count="10">
    <mergeCell ref="A13:A15"/>
    <mergeCell ref="A17:A19"/>
    <mergeCell ref="A21:A23"/>
    <mergeCell ref="G11:I11"/>
    <mergeCell ref="A10:I10"/>
    <mergeCell ref="A11:A12"/>
    <mergeCell ref="B11:B12"/>
    <mergeCell ref="C11:C12"/>
    <mergeCell ref="D11:D12"/>
    <mergeCell ref="E11:F11"/>
  </mergeCells>
  <pageMargins left="0.7" right="0.7" top="0.75" bottom="0.75" header="0.3" footer="0.3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91CC4-659C-D846-BE51-D3241BE206A0}">
  <sheetPr>
    <pageSetUpPr fitToPage="1"/>
  </sheetPr>
  <dimension ref="A1:J28"/>
  <sheetViews>
    <sheetView topLeftCell="A11" zoomScale="90" zoomScaleNormal="90" workbookViewId="0">
      <selection activeCell="F3" sqref="F3"/>
    </sheetView>
  </sheetViews>
  <sheetFormatPr defaultColWidth="10.75" defaultRowHeight="15.75" x14ac:dyDescent="0.25"/>
  <cols>
    <col min="1" max="1" width="18.375" style="45" customWidth="1"/>
    <col min="2" max="2" width="10.75" style="45"/>
    <col min="3" max="3" width="23.75" style="45" customWidth="1"/>
    <col min="4" max="4" width="14.5" style="45" customWidth="1"/>
    <col min="5" max="5" width="17.5" style="45" customWidth="1"/>
    <col min="6" max="6" width="5.75" style="45" customWidth="1"/>
    <col min="7" max="7" width="6" style="45" customWidth="1"/>
    <col min="8" max="8" width="13.75" style="45" customWidth="1"/>
    <col min="9" max="10" width="13.375" style="45" customWidth="1"/>
    <col min="11" max="16384" width="10.75" style="45"/>
  </cols>
  <sheetData>
    <row r="1" spans="1:10" s="53" customFormat="1" ht="15" customHeight="1" x14ac:dyDescent="0.25"/>
    <row r="2" spans="1:10" s="53" customFormat="1" ht="15" customHeight="1" x14ac:dyDescent="0.25"/>
    <row r="3" spans="1:10" s="53" customFormat="1" ht="15" customHeight="1" x14ac:dyDescent="0.25"/>
    <row r="4" spans="1:10" s="53" customFormat="1" ht="15" customHeight="1" x14ac:dyDescent="0.25"/>
    <row r="5" spans="1:10" s="53" customFormat="1" ht="15" customHeight="1" x14ac:dyDescent="0.25"/>
    <row r="6" spans="1:10" s="53" customFormat="1" ht="15" customHeight="1" x14ac:dyDescent="0.25"/>
    <row r="7" spans="1:10" s="53" customFormat="1" ht="22.15" customHeight="1" x14ac:dyDescent="0.35">
      <c r="A7" s="55" t="s">
        <v>35</v>
      </c>
    </row>
    <row r="8" spans="1:10" s="53" customFormat="1" ht="15" customHeight="1" x14ac:dyDescent="0.25">
      <c r="A8" s="56" t="s">
        <v>71</v>
      </c>
    </row>
    <row r="9" spans="1:10" ht="16.5" thickBot="1" x14ac:dyDescent="0.3"/>
    <row r="10" spans="1:10" ht="38.1" customHeight="1" thickBot="1" x14ac:dyDescent="0.3">
      <c r="A10" s="197" t="s">
        <v>65</v>
      </c>
      <c r="B10" s="198"/>
      <c r="C10" s="198"/>
      <c r="D10" s="198"/>
      <c r="E10" s="198"/>
      <c r="F10" s="198"/>
      <c r="G10" s="198"/>
      <c r="H10" s="198"/>
      <c r="I10" s="198"/>
      <c r="J10" s="199"/>
    </row>
    <row r="11" spans="1:10" ht="61.15" customHeight="1" thickBot="1" x14ac:dyDescent="0.3">
      <c r="A11" s="246" t="s">
        <v>17</v>
      </c>
      <c r="B11" s="246" t="s">
        <v>33</v>
      </c>
      <c r="C11" s="246" t="s">
        <v>0</v>
      </c>
      <c r="D11" s="246" t="s">
        <v>12</v>
      </c>
      <c r="E11" s="246" t="s">
        <v>14</v>
      </c>
      <c r="F11" s="248" t="s">
        <v>13</v>
      </c>
      <c r="G11" s="249"/>
      <c r="H11" s="243" t="s">
        <v>15</v>
      </c>
      <c r="I11" s="244"/>
      <c r="J11" s="245"/>
    </row>
    <row r="12" spans="1:10" ht="16.5" thickBot="1" x14ac:dyDescent="0.3">
      <c r="A12" s="247"/>
      <c r="B12" s="247"/>
      <c r="C12" s="247"/>
      <c r="D12" s="247"/>
      <c r="E12" s="247"/>
      <c r="F12" s="2" t="s">
        <v>5</v>
      </c>
      <c r="G12" s="2" t="s">
        <v>6</v>
      </c>
      <c r="H12" s="52" t="s">
        <v>5</v>
      </c>
      <c r="I12" s="2" t="s">
        <v>6</v>
      </c>
      <c r="J12" s="173" t="s">
        <v>8</v>
      </c>
    </row>
    <row r="13" spans="1:10" x14ac:dyDescent="0.25">
      <c r="A13" s="230" t="s">
        <v>11</v>
      </c>
      <c r="B13" s="3"/>
      <c r="C13" s="5"/>
      <c r="D13" s="47"/>
      <c r="E13" s="157"/>
      <c r="F13" s="26"/>
      <c r="G13" s="26"/>
      <c r="H13" s="158">
        <f>D13*E13*F13</f>
        <v>0</v>
      </c>
      <c r="I13" s="175">
        <f>D13*E13*G13</f>
        <v>0</v>
      </c>
      <c r="J13" s="170">
        <f>H13+I13</f>
        <v>0</v>
      </c>
    </row>
    <row r="14" spans="1:10" x14ac:dyDescent="0.25">
      <c r="A14" s="231"/>
      <c r="B14" s="4"/>
      <c r="C14" s="6"/>
      <c r="D14" s="36"/>
      <c r="E14" s="37"/>
      <c r="F14" s="27"/>
      <c r="G14" s="27"/>
      <c r="H14" s="44">
        <f>D14*E14*F14</f>
        <v>0</v>
      </c>
      <c r="I14" s="176">
        <f>D14*E14*G14</f>
        <v>0</v>
      </c>
      <c r="J14" s="171">
        <f>H14+I14</f>
        <v>0</v>
      </c>
    </row>
    <row r="15" spans="1:10" ht="16.5" thickBot="1" x14ac:dyDescent="0.3">
      <c r="A15" s="231"/>
      <c r="B15" s="4"/>
      <c r="C15" s="6"/>
      <c r="D15" s="36"/>
      <c r="E15" s="37"/>
      <c r="F15" s="27"/>
      <c r="G15" s="27"/>
      <c r="H15" s="44">
        <f>D15*E15*F15</f>
        <v>0</v>
      </c>
      <c r="I15" s="176">
        <f>D15*E15*G15</f>
        <v>0</v>
      </c>
      <c r="J15" s="171">
        <f>H15+I15</f>
        <v>0</v>
      </c>
    </row>
    <row r="16" spans="1:10" ht="16.5" thickBot="1" x14ac:dyDescent="0.3">
      <c r="A16" s="132" t="s">
        <v>20</v>
      </c>
      <c r="B16" s="159"/>
      <c r="C16" s="160"/>
      <c r="D16" s="161"/>
      <c r="E16" s="162"/>
      <c r="F16" s="163"/>
      <c r="G16" s="163"/>
      <c r="H16" s="38">
        <f>SUM(H13:H15)</f>
        <v>0</v>
      </c>
      <c r="I16" s="35">
        <f t="shared" ref="I16:J16" si="0">SUM(I13:I15)</f>
        <v>0</v>
      </c>
      <c r="J16" s="174">
        <f t="shared" si="0"/>
        <v>0</v>
      </c>
    </row>
    <row r="17" spans="1:10" x14ac:dyDescent="0.25">
      <c r="A17" s="230" t="s">
        <v>66</v>
      </c>
      <c r="B17" s="3"/>
      <c r="C17" s="5"/>
      <c r="D17" s="47"/>
      <c r="E17" s="157"/>
      <c r="F17" s="26"/>
      <c r="G17" s="26"/>
      <c r="H17" s="158">
        <f>D17*E17*F17</f>
        <v>0</v>
      </c>
      <c r="I17" s="175">
        <f>D17*E17*G17</f>
        <v>0</v>
      </c>
      <c r="J17" s="170">
        <f>H17+I17</f>
        <v>0</v>
      </c>
    </row>
    <row r="18" spans="1:10" x14ac:dyDescent="0.25">
      <c r="A18" s="231"/>
      <c r="B18" s="4"/>
      <c r="C18" s="6"/>
      <c r="D18" s="36"/>
      <c r="E18" s="37"/>
      <c r="F18" s="27"/>
      <c r="G18" s="27"/>
      <c r="H18" s="44">
        <f>D18*E18*F18</f>
        <v>0</v>
      </c>
      <c r="I18" s="176">
        <f>D18*E18*G18</f>
        <v>0</v>
      </c>
      <c r="J18" s="171">
        <f>H18+I18</f>
        <v>0</v>
      </c>
    </row>
    <row r="19" spans="1:10" ht="16.5" thickBot="1" x14ac:dyDescent="0.3">
      <c r="A19" s="231"/>
      <c r="B19" s="4"/>
      <c r="C19" s="6"/>
      <c r="D19" s="36"/>
      <c r="E19" s="37"/>
      <c r="F19" s="27"/>
      <c r="G19" s="27"/>
      <c r="H19" s="44">
        <f>D19*E19*F19</f>
        <v>0</v>
      </c>
      <c r="I19" s="176">
        <f>D19*E19*G19</f>
        <v>0</v>
      </c>
      <c r="J19" s="171">
        <f>H19+I19</f>
        <v>0</v>
      </c>
    </row>
    <row r="20" spans="1:10" ht="16.5" thickBot="1" x14ac:dyDescent="0.3">
      <c r="A20" s="126" t="s">
        <v>22</v>
      </c>
      <c r="B20" s="159"/>
      <c r="C20" s="160"/>
      <c r="D20" s="161"/>
      <c r="E20" s="162"/>
      <c r="F20" s="163"/>
      <c r="G20" s="163"/>
      <c r="H20" s="38">
        <f>SUM(H17:H19)</f>
        <v>0</v>
      </c>
      <c r="I20" s="35">
        <f t="shared" ref="I20:J20" si="1">SUM(I17:I19)</f>
        <v>0</v>
      </c>
      <c r="J20" s="174">
        <f t="shared" si="1"/>
        <v>0</v>
      </c>
    </row>
    <row r="21" spans="1:10" x14ac:dyDescent="0.25">
      <c r="A21" s="231" t="s">
        <v>67</v>
      </c>
      <c r="B21" s="4"/>
      <c r="C21" s="6"/>
      <c r="D21" s="36"/>
      <c r="E21" s="37"/>
      <c r="F21" s="27"/>
      <c r="G21" s="27"/>
      <c r="H21" s="44">
        <f>D21*E21*F21</f>
        <v>0</v>
      </c>
      <c r="I21" s="176">
        <f>D21*E21*G21</f>
        <v>0</v>
      </c>
      <c r="J21" s="171">
        <f>H21+I21</f>
        <v>0</v>
      </c>
    </row>
    <row r="22" spans="1:10" x14ac:dyDescent="0.25">
      <c r="A22" s="231"/>
      <c r="B22" s="4"/>
      <c r="C22" s="6"/>
      <c r="D22" s="36"/>
      <c r="E22" s="37"/>
      <c r="F22" s="27"/>
      <c r="G22" s="27"/>
      <c r="H22" s="44">
        <f>D22*E22*F22</f>
        <v>0</v>
      </c>
      <c r="I22" s="176">
        <f>D22*E22*G22</f>
        <v>0</v>
      </c>
      <c r="J22" s="171">
        <f>H22+I22</f>
        <v>0</v>
      </c>
    </row>
    <row r="23" spans="1:10" ht="16.5" thickBot="1" x14ac:dyDescent="0.3">
      <c r="A23" s="231"/>
      <c r="B23" s="4"/>
      <c r="C23" s="6"/>
      <c r="D23" s="36"/>
      <c r="E23" s="37"/>
      <c r="F23" s="27"/>
      <c r="G23" s="27"/>
      <c r="H23" s="44">
        <f>D23*E23*F23</f>
        <v>0</v>
      </c>
      <c r="I23" s="176">
        <f>D23*E23*G23</f>
        <v>0</v>
      </c>
      <c r="J23" s="171">
        <f>H23+I23</f>
        <v>0</v>
      </c>
    </row>
    <row r="24" spans="1:10" ht="16.5" thickBot="1" x14ac:dyDescent="0.3">
      <c r="A24" s="126" t="s">
        <v>24</v>
      </c>
      <c r="B24" s="159"/>
      <c r="C24" s="160"/>
      <c r="D24" s="161"/>
      <c r="E24" s="162"/>
      <c r="F24" s="163"/>
      <c r="G24" s="163"/>
      <c r="H24" s="38">
        <f>SUM(H21:H23)</f>
        <v>0</v>
      </c>
      <c r="I24" s="35">
        <f t="shared" ref="I24:J24" si="2">SUM(I21:I23)</f>
        <v>0</v>
      </c>
      <c r="J24" s="174">
        <f t="shared" si="2"/>
        <v>0</v>
      </c>
    </row>
    <row r="25" spans="1:10" customFormat="1" ht="16.5" thickBot="1" x14ac:dyDescent="0.3">
      <c r="A25" s="116"/>
      <c r="D25" s="154"/>
      <c r="E25" s="155"/>
      <c r="F25" s="156"/>
      <c r="G25" s="156"/>
      <c r="H25" s="154"/>
      <c r="I25" s="154"/>
      <c r="J25" s="154"/>
    </row>
    <row r="26" spans="1:10" ht="16.5" thickBot="1" x14ac:dyDescent="0.3">
      <c r="A26" s="2" t="s">
        <v>2</v>
      </c>
      <c r="B26" s="164"/>
      <c r="C26" s="165"/>
      <c r="D26" s="166"/>
      <c r="E26" s="167"/>
      <c r="F26" s="168"/>
      <c r="G26" s="168"/>
      <c r="H26" s="169">
        <f>H16+H20+H24</f>
        <v>0</v>
      </c>
      <c r="I26" s="169">
        <f>I16+I20+I24</f>
        <v>0</v>
      </c>
      <c r="J26" s="148">
        <f>J16+J20+J24</f>
        <v>0</v>
      </c>
    </row>
    <row r="28" spans="1:10" x14ac:dyDescent="0.25">
      <c r="A28" s="28"/>
    </row>
  </sheetData>
  <mergeCells count="11">
    <mergeCell ref="A13:A15"/>
    <mergeCell ref="A17:A19"/>
    <mergeCell ref="A21:A23"/>
    <mergeCell ref="A10:J10"/>
    <mergeCell ref="H11:J11"/>
    <mergeCell ref="A11:A12"/>
    <mergeCell ref="B11:B12"/>
    <mergeCell ref="C11:C12"/>
    <mergeCell ref="D11:D12"/>
    <mergeCell ref="E11:E12"/>
    <mergeCell ref="F11:G11"/>
  </mergeCells>
  <pageMargins left="0.7" right="0.7" top="0.75" bottom="0.75" header="0.3" footer="0.3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8BF6-AD09-E54C-92AD-4F10C6EA1ACB}">
  <sheetPr>
    <pageSetUpPr fitToPage="1"/>
  </sheetPr>
  <dimension ref="A1:F29"/>
  <sheetViews>
    <sheetView topLeftCell="A4" zoomScale="90" zoomScaleNormal="90" workbookViewId="0">
      <selection activeCell="G2" sqref="G2"/>
    </sheetView>
  </sheetViews>
  <sheetFormatPr defaultColWidth="10.75" defaultRowHeight="15.75" x14ac:dyDescent="0.25"/>
  <cols>
    <col min="1" max="1" width="14.875" style="45" customWidth="1"/>
    <col min="2" max="2" width="13.75" style="45" customWidth="1"/>
    <col min="3" max="3" width="25.875" style="45" customWidth="1"/>
    <col min="4" max="4" width="13.375" style="45" customWidth="1"/>
    <col min="5" max="5" width="13.25" style="45" customWidth="1"/>
    <col min="6" max="6" width="19.875" style="45" customWidth="1"/>
    <col min="7" max="16384" width="10.75" style="45"/>
  </cols>
  <sheetData>
    <row r="1" spans="1:6" s="53" customFormat="1" ht="15" customHeight="1" x14ac:dyDescent="0.25"/>
    <row r="2" spans="1:6" s="53" customFormat="1" ht="15" customHeight="1" x14ac:dyDescent="0.25"/>
    <row r="3" spans="1:6" s="53" customFormat="1" ht="15" customHeight="1" x14ac:dyDescent="0.25"/>
    <row r="4" spans="1:6" s="53" customFormat="1" ht="15" customHeight="1" x14ac:dyDescent="0.25"/>
    <row r="5" spans="1:6" s="53" customFormat="1" ht="15" customHeight="1" x14ac:dyDescent="0.25"/>
    <row r="6" spans="1:6" s="53" customFormat="1" ht="15" customHeight="1" x14ac:dyDescent="0.25"/>
    <row r="7" spans="1:6" s="53" customFormat="1" ht="22.15" customHeight="1" x14ac:dyDescent="0.35">
      <c r="A7" s="55" t="s">
        <v>35</v>
      </c>
    </row>
    <row r="8" spans="1:6" s="53" customFormat="1" ht="15" customHeight="1" x14ac:dyDescent="0.25">
      <c r="A8" s="56" t="s">
        <v>71</v>
      </c>
    </row>
    <row r="9" spans="1:6" ht="16.5" thickBot="1" x14ac:dyDescent="0.3"/>
    <row r="10" spans="1:6" ht="37.5" customHeight="1" thickBot="1" x14ac:dyDescent="0.3">
      <c r="A10" s="197" t="s">
        <v>68</v>
      </c>
      <c r="B10" s="198"/>
      <c r="C10" s="198"/>
      <c r="D10" s="198"/>
      <c r="E10" s="198"/>
      <c r="F10" s="199"/>
    </row>
    <row r="11" spans="1:6" ht="16.5" thickBot="1" x14ac:dyDescent="0.3">
      <c r="A11" s="7"/>
      <c r="B11"/>
      <c r="C11"/>
      <c r="D11"/>
      <c r="E11"/>
      <c r="F11" s="8"/>
    </row>
    <row r="12" spans="1:6" ht="16.5" thickBot="1" x14ac:dyDescent="0.3">
      <c r="A12" s="177" t="s">
        <v>3</v>
      </c>
      <c r="B12" s="177" t="s">
        <v>33</v>
      </c>
      <c r="C12" s="177" t="s">
        <v>4</v>
      </c>
      <c r="D12" s="250" t="s">
        <v>1</v>
      </c>
      <c r="E12" s="251"/>
      <c r="F12" s="178"/>
    </row>
    <row r="13" spans="1:6" ht="16.5" thickBot="1" x14ac:dyDescent="0.3">
      <c r="A13" s="20"/>
      <c r="B13" s="165"/>
      <c r="C13" s="165"/>
      <c r="D13" s="181" t="s">
        <v>5</v>
      </c>
      <c r="E13" s="182" t="s">
        <v>6</v>
      </c>
      <c r="F13" s="43" t="s">
        <v>10</v>
      </c>
    </row>
    <row r="14" spans="1:6" x14ac:dyDescent="0.25">
      <c r="A14" s="252" t="s">
        <v>11</v>
      </c>
      <c r="B14" s="18"/>
      <c r="C14" s="180"/>
      <c r="D14" s="183"/>
      <c r="E14" s="184"/>
      <c r="F14" s="189">
        <f t="shared" ref="F14:F25" si="0">D14+E14</f>
        <v>0</v>
      </c>
    </row>
    <row r="15" spans="1:6" x14ac:dyDescent="0.25">
      <c r="A15" s="253"/>
      <c r="B15" s="19"/>
      <c r="C15"/>
      <c r="D15" s="185"/>
      <c r="E15" s="186"/>
      <c r="F15" s="190">
        <f t="shared" si="0"/>
        <v>0</v>
      </c>
    </row>
    <row r="16" spans="1:6" ht="16.5" thickBot="1" x14ac:dyDescent="0.3">
      <c r="A16" s="253"/>
      <c r="B16" s="19"/>
      <c r="C16"/>
      <c r="D16" s="185"/>
      <c r="E16" s="186"/>
      <c r="F16" s="191">
        <f t="shared" si="0"/>
        <v>0</v>
      </c>
    </row>
    <row r="17" spans="1:6" ht="16.5" thickBot="1" x14ac:dyDescent="0.3">
      <c r="A17" s="179" t="s">
        <v>20</v>
      </c>
      <c r="B17" s="17"/>
      <c r="C17" s="17"/>
      <c r="D17" s="187">
        <f>D14+D15+D16</f>
        <v>0</v>
      </c>
      <c r="E17" s="188">
        <f t="shared" ref="E17" si="1">E14+E15+E16</f>
        <v>0</v>
      </c>
      <c r="F17" s="172">
        <f t="shared" si="0"/>
        <v>0</v>
      </c>
    </row>
    <row r="18" spans="1:6" x14ac:dyDescent="0.25">
      <c r="A18" s="231" t="s">
        <v>21</v>
      </c>
      <c r="B18" s="19"/>
      <c r="C18"/>
      <c r="D18" s="183"/>
      <c r="E18" s="186"/>
      <c r="F18" s="189">
        <f t="shared" si="0"/>
        <v>0</v>
      </c>
    </row>
    <row r="19" spans="1:6" x14ac:dyDescent="0.25">
      <c r="A19" s="231"/>
      <c r="B19" s="19"/>
      <c r="C19"/>
      <c r="D19" s="185"/>
      <c r="E19" s="186"/>
      <c r="F19" s="190">
        <f t="shared" si="0"/>
        <v>0</v>
      </c>
    </row>
    <row r="20" spans="1:6" ht="16.5" thickBot="1" x14ac:dyDescent="0.3">
      <c r="A20" s="231"/>
      <c r="B20" s="19"/>
      <c r="C20"/>
      <c r="D20" s="185"/>
      <c r="E20" s="186"/>
      <c r="F20" s="191">
        <f t="shared" si="0"/>
        <v>0</v>
      </c>
    </row>
    <row r="21" spans="1:6" ht="16.5" thickBot="1" x14ac:dyDescent="0.3">
      <c r="A21" s="16" t="s">
        <v>22</v>
      </c>
      <c r="B21" s="17"/>
      <c r="C21" s="17"/>
      <c r="D21" s="187">
        <f>D18+D19+D20</f>
        <v>0</v>
      </c>
      <c r="E21" s="188">
        <f t="shared" ref="E21" si="2">E18+E19+E20</f>
        <v>0</v>
      </c>
      <c r="F21" s="172">
        <f t="shared" si="0"/>
        <v>0</v>
      </c>
    </row>
    <row r="22" spans="1:6" x14ac:dyDescent="0.25">
      <c r="A22" s="230" t="s">
        <v>23</v>
      </c>
      <c r="B22"/>
      <c r="C22"/>
      <c r="D22" s="185"/>
      <c r="E22" s="186"/>
      <c r="F22" s="189">
        <f t="shared" si="0"/>
        <v>0</v>
      </c>
    </row>
    <row r="23" spans="1:6" x14ac:dyDescent="0.25">
      <c r="A23" s="231"/>
      <c r="B23"/>
      <c r="C23"/>
      <c r="D23" s="185"/>
      <c r="E23" s="186"/>
      <c r="F23" s="190">
        <f t="shared" si="0"/>
        <v>0</v>
      </c>
    </row>
    <row r="24" spans="1:6" ht="16.5" thickBot="1" x14ac:dyDescent="0.3">
      <c r="A24" s="231"/>
      <c r="B24"/>
      <c r="C24"/>
      <c r="D24" s="185"/>
      <c r="E24" s="186"/>
      <c r="F24" s="191">
        <f t="shared" si="0"/>
        <v>0</v>
      </c>
    </row>
    <row r="25" spans="1:6" ht="16.5" thickBot="1" x14ac:dyDescent="0.3">
      <c r="A25" s="16" t="s">
        <v>24</v>
      </c>
      <c r="B25" s="17"/>
      <c r="C25" s="17"/>
      <c r="D25" s="187">
        <f>D22+D23+D24</f>
        <v>0</v>
      </c>
      <c r="E25" s="188">
        <f t="shared" ref="E25" si="3">E22+E23+E24</f>
        <v>0</v>
      </c>
      <c r="F25" s="172">
        <f t="shared" si="0"/>
        <v>0</v>
      </c>
    </row>
    <row r="26" spans="1:6" customFormat="1" ht="16.5" thickBot="1" x14ac:dyDescent="0.3">
      <c r="A26" s="116"/>
      <c r="D26" s="154"/>
      <c r="E26" s="154"/>
      <c r="F26" s="154"/>
    </row>
    <row r="27" spans="1:6" ht="16.5" thickBot="1" x14ac:dyDescent="0.3">
      <c r="A27" s="2" t="s">
        <v>8</v>
      </c>
      <c r="B27" s="164"/>
      <c r="C27" s="165"/>
      <c r="D27" s="192">
        <f>D17+D21+D25</f>
        <v>0</v>
      </c>
      <c r="E27" s="192">
        <f>E17+E21+E25</f>
        <v>0</v>
      </c>
      <c r="F27" s="193">
        <f>F17+F21+F25</f>
        <v>0</v>
      </c>
    </row>
    <row r="29" spans="1:6" x14ac:dyDescent="0.25">
      <c r="A29" s="28"/>
    </row>
  </sheetData>
  <mergeCells count="5">
    <mergeCell ref="A10:F10"/>
    <mergeCell ref="D12:E12"/>
    <mergeCell ref="A14:A16"/>
    <mergeCell ref="A18:A20"/>
    <mergeCell ref="A22:A24"/>
  </mergeCells>
  <pageMargins left="0.7" right="0.7" top="0.75" bottom="0.75" header="0.3" footer="0.3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3DCA-6661-FD4F-8709-F859EFA62FEC}">
  <sheetPr>
    <pageSetUpPr fitToPage="1"/>
  </sheetPr>
  <dimension ref="A1:F29"/>
  <sheetViews>
    <sheetView tabSelected="1" topLeftCell="A17" zoomScale="120" zoomScaleNormal="120" workbookViewId="0">
      <selection activeCell="F3" sqref="F3"/>
    </sheetView>
  </sheetViews>
  <sheetFormatPr defaultColWidth="10.75" defaultRowHeight="15.75" x14ac:dyDescent="0.25"/>
  <cols>
    <col min="1" max="1" width="15.875" style="45" customWidth="1"/>
    <col min="2" max="2" width="12" style="45" customWidth="1"/>
    <col min="3" max="3" width="19.25" style="45" customWidth="1"/>
    <col min="4" max="4" width="16" style="45" customWidth="1"/>
    <col min="5" max="5" width="16.75" style="45" customWidth="1"/>
    <col min="6" max="6" width="19.875" style="45" customWidth="1"/>
    <col min="7" max="16384" width="10.75" style="45"/>
  </cols>
  <sheetData>
    <row r="1" spans="1:6" s="53" customFormat="1" ht="15" customHeight="1" x14ac:dyDescent="0.25"/>
    <row r="2" spans="1:6" s="53" customFormat="1" ht="15" customHeight="1" x14ac:dyDescent="0.25"/>
    <row r="3" spans="1:6" s="53" customFormat="1" ht="15" customHeight="1" x14ac:dyDescent="0.25"/>
    <row r="4" spans="1:6" s="53" customFormat="1" ht="15" customHeight="1" x14ac:dyDescent="0.25"/>
    <row r="5" spans="1:6" s="53" customFormat="1" ht="15" customHeight="1" x14ac:dyDescent="0.25"/>
    <row r="6" spans="1:6" s="53" customFormat="1" ht="15" customHeight="1" x14ac:dyDescent="0.25"/>
    <row r="7" spans="1:6" s="53" customFormat="1" ht="22.15" customHeight="1" x14ac:dyDescent="0.35">
      <c r="A7" s="55" t="s">
        <v>35</v>
      </c>
    </row>
    <row r="8" spans="1:6" s="53" customFormat="1" ht="15" customHeight="1" x14ac:dyDescent="0.25">
      <c r="A8" s="56" t="s">
        <v>71</v>
      </c>
    </row>
    <row r="9" spans="1:6" ht="16.5" thickBot="1" x14ac:dyDescent="0.3"/>
    <row r="10" spans="1:6" ht="37.5" customHeight="1" thickBot="1" x14ac:dyDescent="0.3">
      <c r="A10" s="197" t="s">
        <v>57</v>
      </c>
      <c r="B10" s="198"/>
      <c r="C10" s="198"/>
      <c r="D10" s="198"/>
      <c r="E10" s="198"/>
      <c r="F10" s="199"/>
    </row>
    <row r="11" spans="1:6" ht="16.5" thickBot="1" x14ac:dyDescent="0.3">
      <c r="A11" s="7"/>
      <c r="B11"/>
      <c r="C11"/>
      <c r="D11"/>
      <c r="E11"/>
      <c r="F11" s="8"/>
    </row>
    <row r="12" spans="1:6" ht="16.5" thickBot="1" x14ac:dyDescent="0.3">
      <c r="A12" s="177" t="s">
        <v>3</v>
      </c>
      <c r="B12" s="177" t="s">
        <v>33</v>
      </c>
      <c r="C12" s="177" t="s">
        <v>4</v>
      </c>
      <c r="D12" s="250" t="s">
        <v>1</v>
      </c>
      <c r="E12" s="251"/>
      <c r="F12" s="178"/>
    </row>
    <row r="13" spans="1:6" ht="16.5" thickBot="1" x14ac:dyDescent="0.3">
      <c r="A13" s="20"/>
      <c r="B13" s="17"/>
      <c r="C13" s="15"/>
      <c r="D13" s="43" t="s">
        <v>5</v>
      </c>
      <c r="E13" s="43" t="s">
        <v>6</v>
      </c>
      <c r="F13" s="43" t="s">
        <v>10</v>
      </c>
    </row>
    <row r="14" spans="1:6" x14ac:dyDescent="0.25">
      <c r="A14" s="252" t="s">
        <v>11</v>
      </c>
      <c r="B14" s="180"/>
      <c r="C14" s="180"/>
      <c r="D14" s="48"/>
      <c r="E14" s="48"/>
      <c r="F14" s="189">
        <f t="shared" ref="F14:F25" si="0">D14+E14</f>
        <v>0</v>
      </c>
    </row>
    <row r="15" spans="1:6" x14ac:dyDescent="0.25">
      <c r="A15" s="253"/>
      <c r="B15"/>
      <c r="C15"/>
      <c r="D15" s="49"/>
      <c r="E15" s="49"/>
      <c r="F15" s="190">
        <f t="shared" si="0"/>
        <v>0</v>
      </c>
    </row>
    <row r="16" spans="1:6" ht="16.5" thickBot="1" x14ac:dyDescent="0.3">
      <c r="A16" s="253"/>
      <c r="B16"/>
      <c r="C16"/>
      <c r="D16" s="49"/>
      <c r="E16" s="49"/>
      <c r="F16" s="191">
        <f t="shared" si="0"/>
        <v>0</v>
      </c>
    </row>
    <row r="17" spans="1:6" ht="16.5" thickBot="1" x14ac:dyDescent="0.3">
      <c r="A17" s="179" t="s">
        <v>20</v>
      </c>
      <c r="B17" s="17"/>
      <c r="C17" s="17"/>
      <c r="D17" s="35">
        <f>D14+D15+D16</f>
        <v>0</v>
      </c>
      <c r="E17" s="35">
        <f t="shared" ref="E17" si="1">E14+E15+E16</f>
        <v>0</v>
      </c>
      <c r="F17" s="172">
        <f t="shared" si="0"/>
        <v>0</v>
      </c>
    </row>
    <row r="18" spans="1:6" x14ac:dyDescent="0.25">
      <c r="A18" s="231" t="s">
        <v>21</v>
      </c>
      <c r="B18" s="18"/>
      <c r="C18"/>
      <c r="D18" s="49"/>
      <c r="E18" s="49"/>
      <c r="F18" s="189">
        <f t="shared" si="0"/>
        <v>0</v>
      </c>
    </row>
    <row r="19" spans="1:6" x14ac:dyDescent="0.25">
      <c r="A19" s="231"/>
      <c r="B19" s="19"/>
      <c r="C19"/>
      <c r="D19" s="49"/>
      <c r="E19" s="49"/>
      <c r="F19" s="190">
        <f t="shared" si="0"/>
        <v>0</v>
      </c>
    </row>
    <row r="20" spans="1:6" ht="16.5" thickBot="1" x14ac:dyDescent="0.3">
      <c r="A20" s="231"/>
      <c r="B20" s="19"/>
      <c r="C20"/>
      <c r="D20" s="49"/>
      <c r="E20" s="49"/>
      <c r="F20" s="191">
        <f t="shared" si="0"/>
        <v>0</v>
      </c>
    </row>
    <row r="21" spans="1:6" ht="16.5" thickBot="1" x14ac:dyDescent="0.3">
      <c r="A21" s="16" t="s">
        <v>22</v>
      </c>
      <c r="B21" s="17"/>
      <c r="C21" s="17"/>
      <c r="D21" s="35">
        <f>D18+D19+D20</f>
        <v>0</v>
      </c>
      <c r="E21" s="35">
        <f t="shared" ref="E21" si="2">E18+E19+E20</f>
        <v>0</v>
      </c>
      <c r="F21" s="172">
        <f t="shared" si="0"/>
        <v>0</v>
      </c>
    </row>
    <row r="22" spans="1:6" x14ac:dyDescent="0.25">
      <c r="A22" s="230" t="s">
        <v>23</v>
      </c>
      <c r="B22"/>
      <c r="C22"/>
      <c r="D22" s="49"/>
      <c r="E22" s="49"/>
      <c r="F22" s="189">
        <f t="shared" si="0"/>
        <v>0</v>
      </c>
    </row>
    <row r="23" spans="1:6" x14ac:dyDescent="0.25">
      <c r="A23" s="231"/>
      <c r="B23"/>
      <c r="C23"/>
      <c r="D23" s="49"/>
      <c r="E23" s="49"/>
      <c r="F23" s="190">
        <f t="shared" si="0"/>
        <v>0</v>
      </c>
    </row>
    <row r="24" spans="1:6" ht="16.5" thickBot="1" x14ac:dyDescent="0.3">
      <c r="A24" s="231"/>
      <c r="B24"/>
      <c r="C24"/>
      <c r="D24" s="49"/>
      <c r="E24" s="49"/>
      <c r="F24" s="191">
        <f t="shared" si="0"/>
        <v>0</v>
      </c>
    </row>
    <row r="25" spans="1:6" ht="16.5" thickBot="1" x14ac:dyDescent="0.3">
      <c r="A25" s="16" t="s">
        <v>24</v>
      </c>
      <c r="B25" s="17"/>
      <c r="C25" s="17"/>
      <c r="D25" s="35">
        <f>D22+D23+D24</f>
        <v>0</v>
      </c>
      <c r="E25" s="35">
        <f t="shared" ref="E25" si="3">E22+E23+E24</f>
        <v>0</v>
      </c>
      <c r="F25" s="172">
        <f t="shared" si="0"/>
        <v>0</v>
      </c>
    </row>
    <row r="26" spans="1:6" customFormat="1" ht="16.5" thickBot="1" x14ac:dyDescent="0.3">
      <c r="A26" s="116"/>
      <c r="D26" s="154"/>
      <c r="E26" s="154"/>
      <c r="F26" s="194"/>
    </row>
    <row r="27" spans="1:6" ht="16.5" thickBot="1" x14ac:dyDescent="0.3">
      <c r="A27" s="2" t="s">
        <v>8</v>
      </c>
      <c r="B27" s="164"/>
      <c r="C27" s="165"/>
      <c r="D27" s="192">
        <f>D17+D21+D25</f>
        <v>0</v>
      </c>
      <c r="E27" s="192">
        <f>E17+E21+E25</f>
        <v>0</v>
      </c>
      <c r="F27" s="193">
        <f>F17+F21+F25</f>
        <v>0</v>
      </c>
    </row>
    <row r="29" spans="1:6" x14ac:dyDescent="0.25">
      <c r="A29" s="28"/>
    </row>
  </sheetData>
  <mergeCells count="5">
    <mergeCell ref="A10:F10"/>
    <mergeCell ref="D12:E12"/>
    <mergeCell ref="A14:A16"/>
    <mergeCell ref="A18:A20"/>
    <mergeCell ref="A22:A2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PIANO COSTI</vt:lpstr>
      <vt:lpstr>DETTAGLIO VOCI DI SPESA</vt:lpstr>
      <vt:lpstr>PERSONALE </vt:lpstr>
      <vt:lpstr>ATTREZZATURE </vt:lpstr>
      <vt:lpstr>MATERIALI E LICENZE</vt:lpstr>
      <vt:lpstr>CONSULENZE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Rotunno</dc:creator>
  <cp:lastModifiedBy>Monica Buffa</cp:lastModifiedBy>
  <cp:lastPrinted>2023-12-22T12:05:36Z</cp:lastPrinted>
  <dcterms:created xsi:type="dcterms:W3CDTF">2023-11-26T19:17:42Z</dcterms:created>
  <dcterms:modified xsi:type="dcterms:W3CDTF">2024-04-04T09:31:45Z</dcterms:modified>
</cp:coreProperties>
</file>