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ipendi\Stipe2\UTENTI SETTORE II\furlan_utentisettoreII\TRASPARENZA DATI PER\TRASPARENZA_DATI 2020\"/>
    </mc:Choice>
  </mc:AlternateContent>
  <bookViews>
    <workbookView xWindow="0" yWindow="0" windowWidth="28800" windowHeight="10875"/>
  </bookViews>
  <sheets>
    <sheet name="Foglio1" sheetId="1" r:id="rId1"/>
  </sheets>
  <definedNames>
    <definedName name="_xlnm.Print_Area" localSheetId="0">Foglio1!$A$1:$I$7</definedName>
  </definedNames>
  <calcPr calcId="162913"/>
</workbook>
</file>

<file path=xl/calcChain.xml><?xml version="1.0" encoding="utf-8"?>
<calcChain xmlns="http://schemas.openxmlformats.org/spreadsheetml/2006/main">
  <c r="F12" i="1" l="1"/>
  <c r="E12" i="1"/>
  <c r="E11" i="1"/>
  <c r="F9" i="1"/>
  <c r="E9" i="1"/>
  <c r="G8" i="1"/>
  <c r="F8" i="1"/>
  <c r="E8" i="1"/>
  <c r="G7" i="1"/>
  <c r="F7" i="1"/>
  <c r="F5" i="1"/>
  <c r="F4" i="1"/>
  <c r="F3" i="1"/>
</calcChain>
</file>

<file path=xl/sharedStrings.xml><?xml version="1.0" encoding="utf-8"?>
<sst xmlns="http://schemas.openxmlformats.org/spreadsheetml/2006/main" count="59" uniqueCount="38">
  <si>
    <t xml:space="preserve">Nome e Cognome                      </t>
  </si>
  <si>
    <t xml:space="preserve">Incarico </t>
  </si>
  <si>
    <t>Estremi del provvedimento di nomina</t>
  </si>
  <si>
    <t>Durata del mandato</t>
  </si>
  <si>
    <t>Compenso lordo</t>
  </si>
  <si>
    <t xml:space="preserve">Gettoni </t>
  </si>
  <si>
    <t>Riferimenti normativi</t>
  </si>
  <si>
    <t>Competenze</t>
  </si>
  <si>
    <t>Francesco Paolo ROMANELLI</t>
  </si>
  <si>
    <t>D.R. n. 294 del 25.1.2016</t>
  </si>
  <si>
    <t xml:space="preserve">L. 30.12.2010, n. 240: art. 2, comma 1, lett. p)
Statuto: art. 26 </t>
  </si>
  <si>
    <t xml:space="preserve">Il collegio compie tutte le verifiche riguardanti la regolarità delle scritture contabili e l’andamento della gestione finanziaria, contabile e patrimoniale, sottoponendo al consiglio di amministrazione gli eventuali rilievi.
Un componente del collegio prende parte alle adunanze del consiglio di amministrazione.
</t>
  </si>
  <si>
    <t>Germana GIANCOLA</t>
  </si>
  <si>
    <t>componente effettivo designato dal Ministero dell'Istruzione, dell'Università e della Ricerca</t>
  </si>
  <si>
    <t>D.R. n. 597 del 18.2.2016</t>
  </si>
  <si>
    <t>Mauro GAROFALO</t>
  </si>
  <si>
    <t>componente effettivo designato dal Ministero dell'Economia e delle Finanze</t>
  </si>
  <si>
    <t>0 (*)</t>
  </si>
  <si>
    <t>Alexander SPINELLI</t>
  </si>
  <si>
    <t>componente supplente designato dal Ministero dell'Istruzione, dell'Università e della Ricerca</t>
  </si>
  <si>
    <t>Gianfranco GALLINOTTI</t>
  </si>
  <si>
    <t>componente supplente designato dal Ministero dell'Economia e delle Finanze</t>
  </si>
  <si>
    <t>(*)  L’art. 24 del D.Lgs. 30 marzo 2001 n. 165 prevede che i compensi dovuti da terzi per incarichi conferiti a dirigenti in ragione del loro ufficio o su designazione dell’amministrazione di appartenenza sono corrisposti direttamente alla medesima amministrazione.</t>
  </si>
  <si>
    <t>Gettoni CdA</t>
  </si>
  <si>
    <t>COMPENSI COLLEGIO DEI REVISORI DEI CONTI ANNO 2019</t>
  </si>
  <si>
    <t>Presidente del collegio</t>
  </si>
  <si>
    <t>Decorrenza: 25.01.2016
Termine: 10.03.2019</t>
  </si>
  <si>
    <t>-</t>
  </si>
  <si>
    <t>Decorrenza: 18.02.2016
Termine: 10.03.2019</t>
  </si>
  <si>
    <t>Anna Maria BONOMO</t>
  </si>
  <si>
    <t xml:space="preserve">Presidente del collegio </t>
  </si>
  <si>
    <t>D.R. n. 1842 del 15.5.2019</t>
  </si>
  <si>
    <t>Decorrenza: 15.05.2019
Termine: 14.05.2022</t>
  </si>
  <si>
    <t>Antonio BARTOLINI</t>
  </si>
  <si>
    <t>Mirella PETROLATI</t>
  </si>
  <si>
    <t>Renato PEDULLA'</t>
  </si>
  <si>
    <t>Michele ZARRILLO</t>
  </si>
  <si>
    <t>componente effettivo designato dal Ministero dell'istruzione, dell'Università e della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</si>
</sst>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]&quot; &quot;#,##0.00"/>
    <numFmt numFmtId="165" formatCode="#,##0.00&quot; &quot;[$€-403]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64" fontId="0" fillId="0" borderId="6" xfId="0" applyNumberFormat="1" applyBorder="1"/>
    <xf numFmtId="0" fontId="3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64" fontId="0" fillId="0" borderId="9" xfId="0" applyNumberFormat="1" applyBorder="1"/>
    <xf numFmtId="0" fontId="3" fillId="0" borderId="7" xfId="0" applyFont="1" applyBorder="1" applyAlignment="1">
      <alignment vertical="center"/>
    </xf>
    <xf numFmtId="164" fontId="0" fillId="0" borderId="9" xfId="0" applyNumberFormat="1" applyBorder="1" applyAlignment="1">
      <alignment horizontal="right"/>
    </xf>
    <xf numFmtId="0" fontId="3" fillId="2" borderId="7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4" fontId="0" fillId="0" borderId="12" xfId="0" applyNumberFormat="1" applyBorder="1"/>
    <xf numFmtId="0" fontId="0" fillId="0" borderId="0" xfId="0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6" sqref="B16"/>
    </sheetView>
  </sheetViews>
  <sheetFormatPr defaultRowHeight="15" x14ac:dyDescent="0.25"/>
  <cols>
    <col min="1" max="1" width="27.7109375" customWidth="1"/>
    <col min="2" max="2" width="40.7109375" style="22" customWidth="1"/>
    <col min="3" max="3" width="23.7109375" customWidth="1"/>
    <col min="4" max="4" width="21.7109375" customWidth="1"/>
    <col min="5" max="7" width="16" customWidth="1"/>
    <col min="8" max="8" width="24.42578125" customWidth="1"/>
    <col min="9" max="9" width="30.85546875" customWidth="1"/>
    <col min="10" max="10" width="9.140625" customWidth="1"/>
  </cols>
  <sheetData>
    <row r="1" spans="1:9" ht="19.5" thickBot="1" x14ac:dyDescent="0.35">
      <c r="A1" s="26" t="s">
        <v>24</v>
      </c>
      <c r="B1" s="26"/>
      <c r="C1" s="26"/>
      <c r="D1" s="26"/>
      <c r="E1" s="26"/>
      <c r="F1" s="26"/>
      <c r="G1" s="26"/>
      <c r="H1" s="26"/>
      <c r="I1" s="26"/>
    </row>
    <row r="2" spans="1:9" s="5" customFormat="1" ht="39" thickBot="1" x14ac:dyDescent="0.25">
      <c r="A2" s="1" t="s">
        <v>0</v>
      </c>
      <c r="B2" s="2" t="s">
        <v>1</v>
      </c>
      <c r="C2" s="1" t="s">
        <v>2</v>
      </c>
      <c r="D2" s="3" t="s">
        <v>3</v>
      </c>
      <c r="E2" s="30" t="s">
        <v>4</v>
      </c>
      <c r="F2" s="4" t="s">
        <v>5</v>
      </c>
      <c r="G2" s="4" t="s">
        <v>23</v>
      </c>
      <c r="H2" s="3" t="s">
        <v>6</v>
      </c>
      <c r="I2" s="4" t="s">
        <v>7</v>
      </c>
    </row>
    <row r="3" spans="1:9" ht="26.25" customHeight="1" thickBot="1" x14ac:dyDescent="0.3">
      <c r="A3" s="6" t="s">
        <v>8</v>
      </c>
      <c r="B3" s="7" t="s">
        <v>25</v>
      </c>
      <c r="C3" s="8" t="s">
        <v>9</v>
      </c>
      <c r="D3" s="9" t="s">
        <v>26</v>
      </c>
      <c r="E3" s="10">
        <v>1575</v>
      </c>
      <c r="F3" s="10">
        <f>496.66+1241.65</f>
        <v>1738.3100000000002</v>
      </c>
      <c r="G3" s="31" t="s">
        <v>27</v>
      </c>
      <c r="H3" s="32" t="s">
        <v>10</v>
      </c>
      <c r="I3" s="32" t="s">
        <v>11</v>
      </c>
    </row>
    <row r="4" spans="1:9" ht="26.25" thickBot="1" x14ac:dyDescent="0.3">
      <c r="A4" s="11" t="s">
        <v>12</v>
      </c>
      <c r="B4" s="12" t="s">
        <v>13</v>
      </c>
      <c r="C4" s="13" t="s">
        <v>14</v>
      </c>
      <c r="D4" s="14" t="s">
        <v>28</v>
      </c>
      <c r="E4" s="15">
        <v>1260</v>
      </c>
      <c r="F4" s="15">
        <f>496.66+496.66</f>
        <v>993.32</v>
      </c>
      <c r="G4" s="31" t="s">
        <v>27</v>
      </c>
      <c r="H4" s="33"/>
      <c r="I4" s="33"/>
    </row>
    <row r="5" spans="1:9" ht="26.25" thickBot="1" x14ac:dyDescent="0.3">
      <c r="A5" s="16" t="s">
        <v>15</v>
      </c>
      <c r="B5" s="12" t="s">
        <v>16</v>
      </c>
      <c r="C5" s="27" t="s">
        <v>9</v>
      </c>
      <c r="D5" s="28" t="s">
        <v>26</v>
      </c>
      <c r="E5" s="17" t="s">
        <v>17</v>
      </c>
      <c r="F5" s="15">
        <f>496.66+744.99</f>
        <v>1241.6500000000001</v>
      </c>
      <c r="G5" s="31" t="s">
        <v>27</v>
      </c>
      <c r="H5" s="33"/>
      <c r="I5" s="33"/>
    </row>
    <row r="6" spans="1:9" ht="26.25" thickBot="1" x14ac:dyDescent="0.3">
      <c r="A6" s="18" t="s">
        <v>18</v>
      </c>
      <c r="B6" s="12" t="s">
        <v>19</v>
      </c>
      <c r="C6" s="27"/>
      <c r="D6" s="28"/>
      <c r="E6" s="15">
        <v>787.5</v>
      </c>
      <c r="F6" s="15">
        <v>248.33</v>
      </c>
      <c r="G6" s="31" t="s">
        <v>27</v>
      </c>
      <c r="H6" s="33"/>
      <c r="I6" s="33"/>
    </row>
    <row r="7" spans="1:9" ht="38.25" customHeight="1" thickBot="1" x14ac:dyDescent="0.3">
      <c r="A7" s="19" t="s">
        <v>20</v>
      </c>
      <c r="B7" s="20" t="s">
        <v>21</v>
      </c>
      <c r="C7" s="27"/>
      <c r="D7" s="28"/>
      <c r="E7" s="21">
        <v>787.5</v>
      </c>
      <c r="F7" s="21">
        <f>248.33+496.66</f>
        <v>744.99</v>
      </c>
      <c r="G7" s="21">
        <f>62.75+125.5</f>
        <v>188.25</v>
      </c>
      <c r="H7" s="33"/>
      <c r="I7" s="33"/>
    </row>
    <row r="8" spans="1:9" ht="38.25" customHeight="1" thickBot="1" x14ac:dyDescent="0.3">
      <c r="A8" s="34" t="s">
        <v>29</v>
      </c>
      <c r="B8" s="35" t="s">
        <v>30</v>
      </c>
      <c r="C8" s="36" t="s">
        <v>31</v>
      </c>
      <c r="D8" s="37" t="s">
        <v>32</v>
      </c>
      <c r="E8" s="38">
        <f>1035+2025+2025</f>
        <v>5085</v>
      </c>
      <c r="F8" s="38">
        <f>1241.65+496.66+744.99+496.66</f>
        <v>2979.96</v>
      </c>
      <c r="G8" s="38">
        <f>62.75+125.5+125.5</f>
        <v>313.75</v>
      </c>
      <c r="H8" s="33"/>
      <c r="I8" s="33"/>
    </row>
    <row r="9" spans="1:9" ht="38.25" customHeight="1" thickBot="1" x14ac:dyDescent="0.3">
      <c r="A9" s="34" t="s">
        <v>33</v>
      </c>
      <c r="B9" s="12" t="s">
        <v>16</v>
      </c>
      <c r="C9" s="36" t="s">
        <v>31</v>
      </c>
      <c r="D9" s="37" t="s">
        <v>32</v>
      </c>
      <c r="E9" s="38">
        <f>828+1620+1620</f>
        <v>4068</v>
      </c>
      <c r="F9" s="38">
        <f>1489.98+744.99+1489.98+744.99</f>
        <v>4469.9400000000005</v>
      </c>
      <c r="G9" s="31" t="s">
        <v>27</v>
      </c>
      <c r="H9" s="33"/>
      <c r="I9" s="33"/>
    </row>
    <row r="10" spans="1:9" ht="38.25" customHeight="1" thickBot="1" x14ac:dyDescent="0.3">
      <c r="A10" s="34" t="s">
        <v>36</v>
      </c>
      <c r="B10" s="40" t="s">
        <v>37</v>
      </c>
      <c r="C10" s="36" t="s">
        <v>31</v>
      </c>
      <c r="D10" s="37" t="s">
        <v>32</v>
      </c>
      <c r="E10" s="38">
        <v>4068</v>
      </c>
      <c r="F10" s="38">
        <v>3228.29</v>
      </c>
      <c r="G10" s="31" t="s">
        <v>27</v>
      </c>
      <c r="H10" s="33"/>
      <c r="I10" s="33"/>
    </row>
    <row r="11" spans="1:9" ht="38.25" customHeight="1" thickBot="1" x14ac:dyDescent="0.3">
      <c r="A11" s="34" t="s">
        <v>34</v>
      </c>
      <c r="B11" s="20" t="s">
        <v>21</v>
      </c>
      <c r="C11" s="36" t="s">
        <v>31</v>
      </c>
      <c r="D11" s="37" t="s">
        <v>32</v>
      </c>
      <c r="E11" s="38">
        <f>517.5+1012.5+1012.5</f>
        <v>2542.5</v>
      </c>
      <c r="F11" s="31" t="s">
        <v>27</v>
      </c>
      <c r="G11" s="31" t="s">
        <v>27</v>
      </c>
      <c r="H11" s="33"/>
      <c r="I11" s="33"/>
    </row>
    <row r="12" spans="1:9" ht="38.25" customHeight="1" thickBot="1" x14ac:dyDescent="0.3">
      <c r="A12" s="34" t="s">
        <v>35</v>
      </c>
      <c r="B12" s="12" t="s">
        <v>19</v>
      </c>
      <c r="C12" s="36" t="s">
        <v>31</v>
      </c>
      <c r="D12" s="37" t="s">
        <v>32</v>
      </c>
      <c r="E12" s="38">
        <f>517.5+1012.5+1012.5</f>
        <v>2542.5</v>
      </c>
      <c r="F12" s="38">
        <f>496.66</f>
        <v>496.66</v>
      </c>
      <c r="G12" s="31" t="s">
        <v>27</v>
      </c>
      <c r="H12" s="39"/>
      <c r="I12" s="39"/>
    </row>
    <row r="13" spans="1:9" ht="31.5" customHeight="1" thickBot="1" x14ac:dyDescent="0.3">
      <c r="A13" s="29" t="s">
        <v>22</v>
      </c>
      <c r="B13" s="29"/>
      <c r="C13" s="29"/>
      <c r="D13" s="29"/>
      <c r="E13" s="29"/>
      <c r="F13" s="29"/>
      <c r="G13" s="29"/>
      <c r="H13" s="29"/>
      <c r="I13" s="29"/>
    </row>
    <row r="15" spans="1:9" x14ac:dyDescent="0.25">
      <c r="E15" s="24"/>
      <c r="H15" s="23"/>
    </row>
    <row r="16" spans="1:9" x14ac:dyDescent="0.25">
      <c r="B16" s="25"/>
      <c r="E16" s="24"/>
    </row>
    <row r="17" spans="5:9" x14ac:dyDescent="0.25">
      <c r="E17" s="24"/>
      <c r="I17" s="23"/>
    </row>
    <row r="18" spans="5:9" x14ac:dyDescent="0.25">
      <c r="E18" s="24"/>
    </row>
    <row r="19" spans="5:9" x14ac:dyDescent="0.25">
      <c r="E19" s="24"/>
    </row>
    <row r="20" spans="5:9" x14ac:dyDescent="0.25">
      <c r="E20" s="24"/>
    </row>
    <row r="21" spans="5:9" x14ac:dyDescent="0.25">
      <c r="E21" s="24"/>
    </row>
    <row r="22" spans="5:9" x14ac:dyDescent="0.25">
      <c r="E22" s="24"/>
    </row>
    <row r="23" spans="5:9" x14ac:dyDescent="0.25">
      <c r="E23" s="24"/>
    </row>
    <row r="24" spans="5:9" x14ac:dyDescent="0.25">
      <c r="E24" s="24"/>
    </row>
    <row r="25" spans="5:9" x14ac:dyDescent="0.25">
      <c r="E25" s="24"/>
    </row>
    <row r="26" spans="5:9" x14ac:dyDescent="0.25">
      <c r="E26" s="24"/>
    </row>
    <row r="27" spans="5:9" x14ac:dyDescent="0.25">
      <c r="E27" s="24"/>
    </row>
    <row r="28" spans="5:9" x14ac:dyDescent="0.25">
      <c r="E28" s="24"/>
    </row>
    <row r="30" spans="5:9" x14ac:dyDescent="0.25">
      <c r="E30" s="24"/>
    </row>
  </sheetData>
  <mergeCells count="6">
    <mergeCell ref="A13:I13"/>
    <mergeCell ref="H3:H12"/>
    <mergeCell ref="I3:I12"/>
    <mergeCell ref="A1:I1"/>
    <mergeCell ref="C5:C7"/>
    <mergeCell ref="D5:D7"/>
  </mergeCells>
  <pageMargins left="0.70000000000000007" right="0.70000000000000007" top="0.75" bottom="0.75" header="0.30000000000000004" footer="0.30000000000000004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Lovisolo</dc:creator>
  <cp:lastModifiedBy>unige</cp:lastModifiedBy>
  <dcterms:created xsi:type="dcterms:W3CDTF">2006-09-25T09:17:32Z</dcterms:created>
  <dcterms:modified xsi:type="dcterms:W3CDTF">2020-02-10T13:23:29Z</dcterms:modified>
</cp:coreProperties>
</file>